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8990" windowHeight="7125"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calcMode="manual" fullCalcOnLoad="1" calcCompleted="0" calcOnSave="0" iterate="1" iterateCount="1" iterateDelta="0.001"/>
</workbook>
</file>

<file path=xl/sharedStrings.xml><?xml version="1.0" encoding="utf-8"?>
<sst xmlns="http://schemas.openxmlformats.org/spreadsheetml/2006/main" count="413" uniqueCount="190">
  <si>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</si>
  <si>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</si>
  <si>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</si>
  <si>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</si>
  <si>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</si>
  <si>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</si>
  <si>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</si>
  <si>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</si>
  <si>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</si>
  <si>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</si>
  <si>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</si>
  <si>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</si>
  <si>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</si>
  <si>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</si>
  <si>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</si>
  <si>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</si>
  <si>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</si>
  <si>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</si>
  <si>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</si>
  <si>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</si>
  <si>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</si>
  <si>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</si>
  <si>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</si>
  <si>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</si>
  <si>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</si>
  <si>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</si>
  <si>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</si>
  <si>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</si>
  <si>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</si>
  <si>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</si>
  <si>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</si>
  <si>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</si>
  <si>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</si>
  <si>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</si>
  <si>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</si>
  <si>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</si>
  <si>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</si>
  <si>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</si>
  <si>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</si>
  <si>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</si>
  <si>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</si>
  <si>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</si>
  <si>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</si>
  <si>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</si>
  <si>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</si>
  <si>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</si>
  <si>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</si>
  <si>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</si>
  <si>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</si>
  <si>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</si>
  <si>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</si>
  <si>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</si>
  <si>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</si>
  <si>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</si>
  <si>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</si>
  <si>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</si>
  <si>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</si>
  <si>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</si>
  <si>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</si>
  <si>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</si>
  <si>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</si>
  <si>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</si>
  <si>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</si>
  <si>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</si>
  <si>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</si>
  <si>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</si>
  <si>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</si>
  <si>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</si>
  <si>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</si>
  <si>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</si>
  <si>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</si>
  <si>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</si>
  <si>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</si>
  <si>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</si>
  <si>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</si>
  <si>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</si>
  <si>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</si>
  <si>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</si>
  <si>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</si>
  <si>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</si>
  <si>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</si>
  <si>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</si>
  <si>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</si>
  <si>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</si>
  <si>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</si>
  <si>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</si>
  <si>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</si>
  <si>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</si>
  <si>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</si>
  <si>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</si>
  <si>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</si>
  <si>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</si>
  <si>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</si>
  <si>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</si>
  <si>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</si>
  <si>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</si>
  <si>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</si>
  <si>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</si>
  <si>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</si>
  <si>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 xml:space="preserve"> Capitol Region Council of Governments</t>
  </si>
  <si>
    <t xml:space="preserve"> Central Connecticut Regional Planning Agency</t>
  </si>
  <si>
    <t xml:space="preserve"> Connecticut River Estuary Regional Planning Agency</t>
  </si>
  <si>
    <t xml:space="preserve">Greater Bridgeport/Valley MPO                                                                                                                                                                                                                                                                                                                                                                                      </t>
  </si>
  <si>
    <t>Midstate Regional Planning Agency</t>
  </si>
  <si>
    <t xml:space="preserve"> South Central Regional Council of Governments</t>
  </si>
  <si>
    <t>South Western Regional Planning Agency</t>
  </si>
  <si>
    <t>Connecticut Department of Transportation</t>
  </si>
  <si>
    <t>Trumbull; RT 15; From Morehouse Highway to RT 8; Resurfacing, Bridge, and Safety Improvements</t>
  </si>
  <si>
    <t>0150194</t>
  </si>
  <si>
    <t>DOT01440180CN</t>
  </si>
  <si>
    <t>Resurfacing by Contract</t>
  </si>
  <si>
    <t>This project provides significant safety improvements, resurfacing of the roadway and aesthetic enhancements to a section of the historic Merritt Parkway.  It is part of an ongoing effort to revitalize the entire 37-mile length of this major, yet aging, transportation link between CT and NY.</t>
  </si>
  <si>
    <t>Trumbull; RT 15; Median Deck Repairs; Bridge No. 00750 Over Reservoir Avenue</t>
  </si>
  <si>
    <t>0015103</t>
  </si>
  <si>
    <t>DOT01440178CN</t>
  </si>
  <si>
    <t>Bridge Deck Repairs</t>
  </si>
  <si>
    <t>This project involves the repair of the bridge median and safety elements, prolonging the useful life of the structure.  This investment provides for needed maintenance of a very important component of the State's infrastructure.</t>
  </si>
  <si>
    <t>Fairfield; RT 15; Replacement of Bridge #00743 Over Mill River</t>
  </si>
  <si>
    <t>0150193</t>
  </si>
  <si>
    <t>DOT00500206CN</t>
  </si>
  <si>
    <t>Bridge Replacement (No Added Capacity)</t>
  </si>
  <si>
    <t>This project eliminates a structurally deficient and functionally obsolete bridge from the State's bridge inventory.  The bridge superstructure is currently rated critical.</t>
  </si>
  <si>
    <t>Fairfield; RT 15; From Congress Street to Morehouse Highway; Resurfacing, Bridge, and Safety Improvements</t>
  </si>
  <si>
    <t>0150192</t>
  </si>
  <si>
    <t>DOT00500204CN</t>
  </si>
  <si>
    <t>District 4; Replacement of Failing Expansion Joints of Various Bridges on State Highways</t>
  </si>
  <si>
    <t>000R538</t>
  </si>
  <si>
    <t>DOT01740339CN</t>
  </si>
  <si>
    <t>Special Bridge - Replace Failing Expansion Joints</t>
  </si>
  <si>
    <t>Replacement of eighty-six (86) Asphaltic Plug Expansion Joints on twenty-eight (28) bridges in seven (7) towns on various State highways.  This investment provides for needed maintenance of a very important component of the State's infrastructure.</t>
  </si>
  <si>
    <t>Enfield; US RT 5 Over I-91; Rehabilitation of Bridge #00445</t>
  </si>
  <si>
    <t>0005105</t>
  </si>
  <si>
    <t>DOT00480188CN</t>
  </si>
  <si>
    <t>Bridge Superstructure Replacement (No Added Capacity)</t>
  </si>
  <si>
    <t>This project eliminates a structurally deficient and functionally obsolete bridge from the State's bridge inventory.  The bridge superstructure is in poor condition and is collision damaged.  The vertical clearance will be raised.</t>
  </si>
  <si>
    <t>Ashford; RTE 89; Rehabilitation of Bridge #01256 Over Mt Hope River</t>
  </si>
  <si>
    <t>0089118</t>
  </si>
  <si>
    <t>DOT00030109CN</t>
  </si>
  <si>
    <t>This project will eliminate a structurally deficient bridge from the State's bridge inventory.  The bridge superstructure is currently rated poor.</t>
  </si>
  <si>
    <t>Manchester; Installation of a Traffic Control Signal at Intersection of Slater Street at Circuit City/Best Buy Driveways</t>
  </si>
  <si>
    <t>DOT00760210CN</t>
  </si>
  <si>
    <t>Safety</t>
  </si>
  <si>
    <t>The signal installation will improve safety at a location which experiences a high number of right angle accidents.  The municipality views the project as an important safety improvement and also a traffic management benefit by coordinating the new signal with the existing signal at the Buckland Hills/Slater Street intersection.</t>
  </si>
  <si>
    <t>Branford; Reconstruction of Bridge #00340 (Amtrak R.R. O/US 1)</t>
  </si>
  <si>
    <t>0001315</t>
  </si>
  <si>
    <t>DOT00140157CN</t>
  </si>
  <si>
    <t>This project will replace an aged railroad bridge with a new structure with improved horizontal and vertical clearances.  Route 1 will be reconstructed to a 5 lane section.  0.84 miles of electrified double track railroad will be reconstructed.</t>
  </si>
  <si>
    <t>Deputy Commissioner</t>
  </si>
  <si>
    <t>2800 Berlin Turnpike Newington CT 06131-7546</t>
  </si>
  <si>
    <t>Jeffrey Parker</t>
  </si>
  <si>
    <t>jeffrey.parker@ct.gov</t>
  </si>
  <si>
    <t>Westport; Rehabilitation of BR# 03852 (No Added Capacity) Hales Road Over Metro North R.R.</t>
  </si>
  <si>
    <t>DOT01580200CN</t>
  </si>
  <si>
    <t>Bridge Rehabilitation (No Added Capacity)</t>
  </si>
  <si>
    <t>Old Saybrook; I-95 Replacement of Expansion Joints on the Baldwin Bridge #06200A &amp; B Over the Connecticut River</t>
  </si>
  <si>
    <t>DOT01050204CN</t>
  </si>
  <si>
    <t>Statewide; Repair/Replacement of Overhead Sign Supports on 20 Locations Statewide</t>
  </si>
  <si>
    <t>0952111</t>
  </si>
  <si>
    <t>000R418</t>
  </si>
  <si>
    <t>DOT01702662CN</t>
  </si>
  <si>
    <t>District 3; Installation and Revision of Traffic Control Signals at SLOSSS Locations (No Added Capacity)</t>
  </si>
  <si>
    <t>000R447</t>
  </si>
  <si>
    <t>DOT01730373CN</t>
  </si>
  <si>
    <t>District 3; Installation and Revision of STC Traffic Control Signals (No Added Capacity)</t>
  </si>
  <si>
    <t>000R449</t>
  </si>
  <si>
    <t>DOT01730374CN</t>
  </si>
  <si>
    <t>District 3; Installation of Traffic Control Signals</t>
  </si>
  <si>
    <t>000R514</t>
  </si>
  <si>
    <t>DOT01730382CN</t>
  </si>
  <si>
    <t>District 1; Installation of Traffic Signals as Approved by the State Traffic Commission</t>
  </si>
  <si>
    <t>000R430</t>
  </si>
  <si>
    <t>DOT01710318CN</t>
  </si>
  <si>
    <t>Traffic Management/Engineering</t>
  </si>
  <si>
    <t>District 4; Installation of Traffic Signals as Approved by the State Traffic Commission</t>
  </si>
  <si>
    <t>000R453</t>
  </si>
  <si>
    <t>DOT01740326CN</t>
  </si>
  <si>
    <t>Rocky Hill; Mill &amp; Overlay Old Main St. From Rt. 160 (Glastonbury Ave) to Just South of Wethersfield Town Line</t>
  </si>
  <si>
    <t>DOT01180161CN</t>
  </si>
  <si>
    <t>Reconstruction (No Added Capacity)</t>
  </si>
  <si>
    <t>CT-56-0001</t>
  </si>
  <si>
    <t>DOT04000043RS</t>
  </si>
  <si>
    <t>Commuter Express Bus Purchase</t>
  </si>
  <si>
    <t>Bus Replacement (no expansion)</t>
  </si>
  <si>
    <t>This project will replace existing buses within the fleet which have reached the end of their useful life.  The replacements reduces the maintenance costs, improves fuel economy thereby reducing the overall cost of operation, and reduces engine emissions, while ensuring the safety of Connecticut commuters.</t>
  </si>
  <si>
    <t>This project will eliminate a structurally deficient bridge from the State's list of deficient bridges.  The bridge is currently closed because of its condition.  The project improves railroad capacity by increasing the clearance over the railroad.</t>
  </si>
  <si>
    <t>This project provides for the replacement of the failing expansion joints on a major structure carrying an Interstate Highway over a lagre river crossing.  The project is an investment in the preservation of a significant component of the State's Infrastructure.</t>
  </si>
  <si>
    <t xml:space="preserve">The  project will extend the service life of the existing pavement structure by milling and overlaying 1.58 miles of Old Main Street. </t>
  </si>
  <si>
    <t>This project will repair/replace deficient sign structures to insure continual safety for the motoring public. The locations selected are as a result of structural inspections performed under the direction of the Department's Bridge Safety and Evaluation Unit. The signs supported by these structures provide critical guidance information to unfamiliar motorists and will improve the movement of goods and services through the area. The project will upgrade an important element of Connecticut's aging infrastructure.</t>
  </si>
  <si>
    <t>This project is for the installation, revision or replacement traffic control signals at locations displaying higher than expected accident rates.   The Project is intended to remedy those problematic conditions that may be correctible by signalization or signal revisions.  A location, analysis and recommendation report is prepared for each location in the project.  A two year "after" evaluation report is then prepared to determine the success of the project in accomplishing its intent.  These evaluations are included in the Department's annual safety report to the FHWA.</t>
  </si>
  <si>
    <t>This project is for the installation, revision or replacement of STC traffic control signals to address town, or legislator requested improvements for intersections operations, capacity and/or congestion mitigation.  Some locations will be replaced for maintenance purposes.  The Project will improve the movement of goods and services through the area.  The installations include energy efficient LED signal indications improving visibility to the signal indications.  The replacements will revitalize aging transportation infrastructure.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</si>
</sst>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s>
  <fonts count="1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b/>
      <sz val="8"/>
      <name val="Arial Narrow"/>
      <family val="2"/>
    </font>
  </fonts>
  <fills count="2">
    <fill>
      <patternFill/>
    </fill>
    <fill>
      <patternFill patternType="gray125"/>
    </fill>
  </fills>
  <borders count="4">
    <border>
      <left/>
      <right/>
      <top/>
      <bottom/>
      <diagonal/>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7" fillId="0" borderId="1"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8" fillId="0" borderId="1" xfId="0" applyFont="1" applyBorder="1" applyAlignment="1">
      <alignment horizontal="center" wrapText="1"/>
    </xf>
    <xf numFmtId="0" fontId="9" fillId="0" borderId="1" xfId="0" applyFont="1" applyBorder="1" applyAlignment="1" applyProtection="1">
      <alignment horizontal="center" vertical="center" wrapText="1"/>
      <protection/>
    </xf>
    <xf numFmtId="0" fontId="7" fillId="0" borderId="3"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10" fillId="0" borderId="0" xfId="0" applyFont="1" applyAlignment="1" applyProtection="1">
      <alignment horizontal="left"/>
      <protection locked="0"/>
    </xf>
    <xf numFmtId="0" fontId="10" fillId="0" borderId="0" xfId="0" applyFont="1" applyAlignment="1">
      <alignment horizontal="left"/>
    </xf>
    <xf numFmtId="0" fontId="9" fillId="0" borderId="0" xfId="0" applyFont="1" applyAlignment="1" applyProtection="1">
      <alignment horizontal="left" vertical="center"/>
      <protection/>
    </xf>
    <xf numFmtId="0" fontId="10" fillId="0" borderId="0" xfId="0" applyFont="1" applyAlignment="1" applyProtection="1">
      <alignment horizontal="left" wrapText="1"/>
      <protection locked="0"/>
    </xf>
    <xf numFmtId="0" fontId="11" fillId="0" borderId="0" xfId="20" applyFont="1" applyAlignment="1">
      <alignment horizontal="left"/>
    </xf>
    <xf numFmtId="0" fontId="9" fillId="0" borderId="0" xfId="0" applyFont="1" applyAlignment="1" applyProtection="1">
      <alignment horizontal="left"/>
      <protection locked="0"/>
    </xf>
    <xf numFmtId="168" fontId="12" fillId="0" borderId="0" xfId="0" applyNumberFormat="1" applyFont="1" applyAlignment="1" applyProtection="1">
      <alignment horizontal="center"/>
      <protection locked="0"/>
    </xf>
    <xf numFmtId="0" fontId="10" fillId="0" borderId="0" xfId="0" applyFont="1" applyAlignment="1" applyProtection="1" quotePrefix="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D59"/>
  <sheetViews>
    <sheetView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34"/>
  <sheetViews>
    <sheetView tabSelected="1" workbookViewId="0" topLeftCell="A1">
      <selection activeCell="A13" sqref="A13"/>
    </sheetView>
  </sheetViews>
  <sheetFormatPr defaultColWidth="9.140625"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 min="24" max="16384" width="0"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106</v>
      </c>
      <c r="B2" s="13" t="s">
        <v>4</v>
      </c>
      <c r="C2" s="13" t="s">
        <v>14</v>
      </c>
      <c r="D2" s="13" t="s">
        <v>2</v>
      </c>
      <c r="E2" s="13">
        <v>94944392</v>
      </c>
      <c r="F2" s="13">
        <v>32030396</v>
      </c>
      <c r="G2" s="13">
        <v>493947</v>
      </c>
      <c r="H2" s="13">
        <v>0</v>
      </c>
      <c r="I2" s="13">
        <v>2</v>
      </c>
      <c r="J2" s="13">
        <v>27030396</v>
      </c>
      <c r="K2" s="13">
        <v>0</v>
      </c>
      <c r="L2" s="13">
        <v>0</v>
      </c>
      <c r="M2" s="13">
        <v>0</v>
      </c>
      <c r="N2" s="13">
        <v>0</v>
      </c>
      <c r="O2" s="13">
        <v>0</v>
      </c>
      <c r="P2" s="13">
        <v>0</v>
      </c>
      <c r="Q2" s="13">
        <v>0</v>
      </c>
      <c r="R2" s="13">
        <v>0</v>
      </c>
      <c r="S2" s="13">
        <v>0</v>
      </c>
      <c r="T2" s="13">
        <v>267986</v>
      </c>
      <c r="U2" s="13">
        <v>14626219</v>
      </c>
      <c r="V2" s="13">
        <v>0</v>
      </c>
    </row>
    <row r="3" spans="1:22" s="14" customFormat="1" ht="12.75">
      <c r="A3" s="13" t="s">
        <v>106</v>
      </c>
      <c r="B3" s="13" t="s">
        <v>4</v>
      </c>
      <c r="C3" s="13" t="s">
        <v>14</v>
      </c>
      <c r="D3" s="13" t="s">
        <v>1</v>
      </c>
      <c r="E3" s="13">
        <v>94944392</v>
      </c>
      <c r="F3" s="13">
        <v>116467245</v>
      </c>
      <c r="G3" s="13">
        <v>0</v>
      </c>
      <c r="H3" s="13">
        <v>0</v>
      </c>
      <c r="I3" s="13">
        <v>3</v>
      </c>
      <c r="J3" s="13">
        <v>75427665</v>
      </c>
      <c r="K3" s="13">
        <v>0</v>
      </c>
      <c r="L3" s="13">
        <v>0</v>
      </c>
      <c r="M3" s="13">
        <v>0</v>
      </c>
      <c r="N3" s="13">
        <v>0</v>
      </c>
      <c r="O3" s="13">
        <v>0</v>
      </c>
      <c r="P3" s="13">
        <v>0</v>
      </c>
      <c r="Q3" s="13">
        <v>0</v>
      </c>
      <c r="R3" s="13">
        <v>0</v>
      </c>
      <c r="S3" s="13">
        <v>0</v>
      </c>
      <c r="T3" s="13">
        <v>8437923</v>
      </c>
      <c r="U3" s="13">
        <v>28392072</v>
      </c>
      <c r="V3" s="13">
        <v>0</v>
      </c>
    </row>
    <row r="4" spans="1:22" s="14" customFormat="1" ht="12.75">
      <c r="A4" s="13" t="s">
        <v>106</v>
      </c>
      <c r="B4" s="13" t="s">
        <v>4</v>
      </c>
      <c r="C4" s="13" t="s">
        <v>14</v>
      </c>
      <c r="D4" s="13" t="s">
        <v>0</v>
      </c>
      <c r="E4" s="13">
        <v>94944392</v>
      </c>
      <c r="F4" s="13">
        <v>302053956</v>
      </c>
      <c r="G4" s="13">
        <f>1952000+172040268</f>
        <v>173992268</v>
      </c>
      <c r="H4" s="13">
        <v>37894</v>
      </c>
      <c r="I4" s="13">
        <v>19</v>
      </c>
      <c r="J4" s="13">
        <v>174248868</v>
      </c>
      <c r="K4" s="13">
        <v>6</v>
      </c>
      <c r="L4" s="13">
        <v>78720200</v>
      </c>
      <c r="M4" s="13">
        <v>7</v>
      </c>
      <c r="N4" s="13">
        <v>10747</v>
      </c>
      <c r="O4" s="13">
        <v>0</v>
      </c>
      <c r="P4" s="13">
        <v>0</v>
      </c>
      <c r="Q4" s="13">
        <v>0</v>
      </c>
      <c r="R4" s="13">
        <v>251</v>
      </c>
      <c r="S4" s="13">
        <v>10747</v>
      </c>
      <c r="T4" s="13">
        <v>33235956</v>
      </c>
      <c r="U4" s="13">
        <v>175716408</v>
      </c>
      <c r="V4" s="13">
        <v>0</v>
      </c>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3">
    <dataValidation allowBlank="1" showInputMessage="1" showErrorMessage="1" promptTitle="Recipient Name " prompt="(sample: Minnesota Department of Transportation)" sqref="A1:A8 A12:A65536"/>
    <dataValidation type="whole" allowBlank="1" showInputMessage="1" showErrorMessage="1" promptTitle="Recovery Act Funds Outlayed" prompt="Amount of Recovery Act funds outlayed as of April 30, 2009.  (sample: 75000)" sqref="H1:H8 H12: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8 J12: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8 K12: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8 L12: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8 M12: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8 N12: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8 O12: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8 P12: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8 R12: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8 S12: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8 G12: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8 Q12: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12:T65536 T2:T8">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8 U12: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8 V12:V65536">
      <formula1>0</formula1>
      <formula2>999999999999999000</formula2>
    </dataValidation>
    <dataValidation type="list" showInputMessage="1" showErrorMessage="1" promptTitle="Federal Formula Program " prompt="Use pull-down to select Federal formula program. " sqref="D1:D8 D12: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8 F12: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8 B12:B65536">
      <formula1>Entity</formula1>
    </dataValidation>
    <dataValidation type="list" allowBlank="1" showInputMessage="1" showErrorMessage="1" promptTitle="Recipient State/Territory" prompt="Use pull-down to select state/territory." sqref="C1:C8 C12:C65536">
      <formula1>LongStates</formula1>
    </dataValidation>
    <dataValidation type="whole" allowBlank="1" showInputMessage="1" showErrorMessage="1" promptTitle="Recipient DUNS Number " prompt="(sample: 999999999)  If DUNS number is unknown, please enter &quot;0&quot;" sqref="E1:E8 E12: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8 I12: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s>
  <printOptions/>
  <pageMargins left="0.43" right="0.36" top="1" bottom="1" header="0.5" footer="0.5"/>
  <pageSetup horizontalDpi="600" verticalDpi="600" orientation="landscape" paperSize="5" scale="55" r:id="rId1"/>
</worksheet>
</file>

<file path=xl/worksheets/sheet3.xml><?xml version="1.0" encoding="utf-8"?>
<worksheet xmlns="http://schemas.openxmlformats.org/spreadsheetml/2006/main" xmlns:r="http://schemas.openxmlformats.org/officeDocument/2006/relationships">
  <dimension ref="A1:Y305"/>
  <sheetViews>
    <sheetView workbookViewId="0" topLeftCell="A19">
      <selection activeCell="A2" sqref="A2"/>
    </sheetView>
  </sheetViews>
  <sheetFormatPr defaultColWidth="9.140625"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 min="12" max="16384" width="0" style="0" hidden="1"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106</v>
      </c>
      <c r="B2" s="13" t="s">
        <v>4</v>
      </c>
      <c r="C2" s="13" t="s">
        <v>14</v>
      </c>
      <c r="D2" s="13" t="s">
        <v>0</v>
      </c>
      <c r="E2" s="13">
        <v>949444392</v>
      </c>
      <c r="F2" s="16" t="s">
        <v>107</v>
      </c>
      <c r="G2" s="20" t="s">
        <v>108</v>
      </c>
      <c r="H2" s="13" t="s">
        <v>109</v>
      </c>
      <c r="I2" s="13" t="s">
        <v>110</v>
      </c>
      <c r="J2" s="13">
        <v>49745100</v>
      </c>
      <c r="K2" s="16" t="s">
        <v>111</v>
      </c>
      <c r="Y2" s="17"/>
    </row>
    <row r="3" spans="1:11" s="14" customFormat="1" ht="102">
      <c r="A3" s="13" t="s">
        <v>106</v>
      </c>
      <c r="B3" s="13" t="s">
        <v>4</v>
      </c>
      <c r="C3" s="13" t="s">
        <v>14</v>
      </c>
      <c r="D3" s="13" t="s">
        <v>0</v>
      </c>
      <c r="E3" s="13">
        <v>949444392</v>
      </c>
      <c r="F3" s="16" t="s">
        <v>112</v>
      </c>
      <c r="G3" s="20" t="s">
        <v>113</v>
      </c>
      <c r="H3" s="13" t="s">
        <v>114</v>
      </c>
      <c r="I3" s="13" t="s">
        <v>115</v>
      </c>
      <c r="J3" s="13">
        <v>1362200</v>
      </c>
      <c r="K3" s="16" t="s">
        <v>116</v>
      </c>
    </row>
    <row r="4" spans="1:11" s="14" customFormat="1" ht="89.25">
      <c r="A4" s="13" t="s">
        <v>106</v>
      </c>
      <c r="B4" s="13" t="s">
        <v>4</v>
      </c>
      <c r="C4" s="13" t="s">
        <v>14</v>
      </c>
      <c r="D4" s="13" t="s">
        <v>0</v>
      </c>
      <c r="E4" s="13">
        <v>949444392</v>
      </c>
      <c r="F4" s="16" t="s">
        <v>117</v>
      </c>
      <c r="G4" s="20" t="s">
        <v>118</v>
      </c>
      <c r="H4" s="13" t="s">
        <v>119</v>
      </c>
      <c r="I4" s="13" t="s">
        <v>120</v>
      </c>
      <c r="J4" s="13">
        <v>11219400</v>
      </c>
      <c r="K4" s="16" t="s">
        <v>121</v>
      </c>
    </row>
    <row r="5" spans="1:11" s="14" customFormat="1" ht="127.5">
      <c r="A5" s="13" t="s">
        <v>106</v>
      </c>
      <c r="B5" s="13" t="s">
        <v>4</v>
      </c>
      <c r="C5" s="13" t="s">
        <v>14</v>
      </c>
      <c r="D5" s="13" t="s">
        <v>0</v>
      </c>
      <c r="E5" s="13">
        <v>949444392</v>
      </c>
      <c r="F5" s="16" t="s">
        <v>122</v>
      </c>
      <c r="G5" s="20" t="s">
        <v>123</v>
      </c>
      <c r="H5" s="13" t="s">
        <v>124</v>
      </c>
      <c r="I5" s="13" t="s">
        <v>110</v>
      </c>
      <c r="J5" s="13">
        <v>25367500</v>
      </c>
      <c r="K5" s="16" t="s">
        <v>111</v>
      </c>
    </row>
    <row r="6" spans="1:11" s="14" customFormat="1" ht="114.75">
      <c r="A6" s="13" t="s">
        <v>106</v>
      </c>
      <c r="B6" s="13" t="s">
        <v>4</v>
      </c>
      <c r="C6" s="13" t="s">
        <v>14</v>
      </c>
      <c r="D6" s="13" t="s">
        <v>0</v>
      </c>
      <c r="E6" s="13">
        <v>949444392</v>
      </c>
      <c r="F6" s="16" t="s">
        <v>125</v>
      </c>
      <c r="G6" s="20" t="s">
        <v>126</v>
      </c>
      <c r="H6" s="13" t="s">
        <v>127</v>
      </c>
      <c r="I6" s="13" t="s">
        <v>128</v>
      </c>
      <c r="J6" s="13">
        <v>5734200</v>
      </c>
      <c r="K6" s="16" t="s">
        <v>129</v>
      </c>
    </row>
    <row r="7" spans="1:11" s="14" customFormat="1" ht="114.75">
      <c r="A7" s="13" t="s">
        <v>106</v>
      </c>
      <c r="B7" s="13" t="s">
        <v>4</v>
      </c>
      <c r="C7" s="13" t="s">
        <v>14</v>
      </c>
      <c r="D7" s="13" t="s">
        <v>0</v>
      </c>
      <c r="E7" s="13">
        <v>949444392</v>
      </c>
      <c r="F7" s="16" t="s">
        <v>130</v>
      </c>
      <c r="G7" s="20" t="s">
        <v>131</v>
      </c>
      <c r="H7" s="13" t="s">
        <v>132</v>
      </c>
      <c r="I7" s="13" t="s">
        <v>133</v>
      </c>
      <c r="J7" s="13">
        <v>6657600</v>
      </c>
      <c r="K7" s="16" t="s">
        <v>134</v>
      </c>
    </row>
    <row r="8" spans="1:11" s="14" customFormat="1" ht="76.5">
      <c r="A8" s="13" t="s">
        <v>106</v>
      </c>
      <c r="B8" s="13" t="s">
        <v>4</v>
      </c>
      <c r="C8" s="13" t="s">
        <v>14</v>
      </c>
      <c r="D8" s="13" t="s">
        <v>0</v>
      </c>
      <c r="E8" s="13">
        <v>949444392</v>
      </c>
      <c r="F8" s="16" t="s">
        <v>135</v>
      </c>
      <c r="G8" s="20" t="s">
        <v>136</v>
      </c>
      <c r="H8" s="13" t="s">
        <v>137</v>
      </c>
      <c r="I8" s="13" t="s">
        <v>133</v>
      </c>
      <c r="J8" s="13">
        <v>1272600</v>
      </c>
      <c r="K8" s="16" t="s">
        <v>138</v>
      </c>
    </row>
    <row r="9" spans="1:11" s="14" customFormat="1" ht="153">
      <c r="A9" s="13" t="s">
        <v>106</v>
      </c>
      <c r="B9" s="13" t="s">
        <v>4</v>
      </c>
      <c r="C9" s="13" t="s">
        <v>14</v>
      </c>
      <c r="D9" s="13" t="s">
        <v>0</v>
      </c>
      <c r="E9" s="13">
        <v>949444392</v>
      </c>
      <c r="F9" s="16" t="s">
        <v>139</v>
      </c>
      <c r="G9" s="13">
        <v>1076120</v>
      </c>
      <c r="H9" s="13" t="s">
        <v>140</v>
      </c>
      <c r="I9" s="13" t="s">
        <v>141</v>
      </c>
      <c r="J9" s="13">
        <v>270000</v>
      </c>
      <c r="K9" s="16" t="s">
        <v>142</v>
      </c>
    </row>
    <row r="10" spans="1:11" s="14" customFormat="1" ht="114.75">
      <c r="A10" s="13" t="s">
        <v>106</v>
      </c>
      <c r="B10" s="13" t="s">
        <v>4</v>
      </c>
      <c r="C10" s="13" t="s">
        <v>14</v>
      </c>
      <c r="D10" s="13" t="s">
        <v>0</v>
      </c>
      <c r="E10" s="13">
        <v>949444392</v>
      </c>
      <c r="F10" s="16" t="s">
        <v>143</v>
      </c>
      <c r="G10" s="20" t="s">
        <v>144</v>
      </c>
      <c r="H10" s="13" t="s">
        <v>145</v>
      </c>
      <c r="I10" s="13" t="s">
        <v>120</v>
      </c>
      <c r="J10" s="13">
        <v>70931900</v>
      </c>
      <c r="K10" s="16" t="s">
        <v>146</v>
      </c>
    </row>
    <row r="11" spans="1:11" s="14" customFormat="1" ht="102">
      <c r="A11" s="13" t="s">
        <v>106</v>
      </c>
      <c r="B11" s="13" t="s">
        <v>4</v>
      </c>
      <c r="C11" s="13" t="s">
        <v>14</v>
      </c>
      <c r="D11" s="13" t="s">
        <v>0</v>
      </c>
      <c r="E11" s="13">
        <v>949444392</v>
      </c>
      <c r="F11" s="16" t="s">
        <v>151</v>
      </c>
      <c r="G11" s="13">
        <v>6158006</v>
      </c>
      <c r="H11" s="13" t="s">
        <v>152</v>
      </c>
      <c r="I11" s="13" t="s">
        <v>153</v>
      </c>
      <c r="J11" s="13">
        <v>4290980</v>
      </c>
      <c r="K11" s="16" t="s">
        <v>184</v>
      </c>
    </row>
    <row r="12" spans="1:11" s="14" customFormat="1" ht="114.75">
      <c r="A12" s="13" t="s">
        <v>106</v>
      </c>
      <c r="B12" s="13" t="s">
        <v>4</v>
      </c>
      <c r="C12" s="13" t="s">
        <v>14</v>
      </c>
      <c r="D12" s="13" t="s">
        <v>0</v>
      </c>
      <c r="E12" s="13">
        <v>949444392</v>
      </c>
      <c r="F12" s="16" t="s">
        <v>154</v>
      </c>
      <c r="G12" s="20" t="s">
        <v>157</v>
      </c>
      <c r="H12" s="13" t="s">
        <v>155</v>
      </c>
      <c r="I12" s="13" t="s">
        <v>153</v>
      </c>
      <c r="J12" s="13">
        <v>2751300</v>
      </c>
      <c r="K12" s="16" t="s">
        <v>185</v>
      </c>
    </row>
    <row r="13" spans="1:11" s="14" customFormat="1" ht="242.25">
      <c r="A13" s="13" t="s">
        <v>106</v>
      </c>
      <c r="B13" s="13" t="s">
        <v>4</v>
      </c>
      <c r="C13" s="13" t="s">
        <v>14</v>
      </c>
      <c r="D13" s="13" t="s">
        <v>0</v>
      </c>
      <c r="E13" s="13">
        <v>949444392</v>
      </c>
      <c r="F13" s="16" t="s">
        <v>156</v>
      </c>
      <c r="G13" s="20" t="s">
        <v>158</v>
      </c>
      <c r="H13" s="13" t="s">
        <v>159</v>
      </c>
      <c r="I13" s="13" t="s">
        <v>141</v>
      </c>
      <c r="J13" s="13">
        <v>5600600</v>
      </c>
      <c r="K13" s="16" t="s">
        <v>187</v>
      </c>
    </row>
    <row r="14" spans="1:11" s="14" customFormat="1" ht="255">
      <c r="A14" s="13" t="s">
        <v>106</v>
      </c>
      <c r="B14" s="13" t="s">
        <v>4</v>
      </c>
      <c r="C14" s="13" t="s">
        <v>14</v>
      </c>
      <c r="D14" s="13" t="s">
        <v>0</v>
      </c>
      <c r="E14" s="13">
        <v>949444392</v>
      </c>
      <c r="F14" s="16" t="s">
        <v>160</v>
      </c>
      <c r="G14" s="20" t="s">
        <v>161</v>
      </c>
      <c r="H14" s="13" t="s">
        <v>162</v>
      </c>
      <c r="I14" s="13" t="s">
        <v>141</v>
      </c>
      <c r="J14" s="13">
        <v>186176</v>
      </c>
      <c r="K14" s="16" t="s">
        <v>188</v>
      </c>
    </row>
    <row r="15" spans="1:11" s="14" customFormat="1" ht="255">
      <c r="A15" s="13" t="s">
        <v>106</v>
      </c>
      <c r="B15" s="13" t="s">
        <v>4</v>
      </c>
      <c r="C15" s="13" t="s">
        <v>14</v>
      </c>
      <c r="D15" s="13" t="s">
        <v>0</v>
      </c>
      <c r="E15" s="13">
        <v>949444392</v>
      </c>
      <c r="F15" s="16" t="s">
        <v>163</v>
      </c>
      <c r="G15" s="20" t="s">
        <v>164</v>
      </c>
      <c r="H15" s="13" t="s">
        <v>165</v>
      </c>
      <c r="I15" s="13" t="s">
        <v>141</v>
      </c>
      <c r="J15" s="13">
        <v>358778</v>
      </c>
      <c r="K15" s="16" t="s">
        <v>189</v>
      </c>
    </row>
    <row r="16" spans="1:11" s="14" customFormat="1" ht="255">
      <c r="A16" s="13" t="s">
        <v>106</v>
      </c>
      <c r="B16" s="13" t="s">
        <v>4</v>
      </c>
      <c r="C16" s="13" t="s">
        <v>14</v>
      </c>
      <c r="D16" s="13" t="s">
        <v>0</v>
      </c>
      <c r="E16" s="13">
        <v>949444392</v>
      </c>
      <c r="F16" s="16" t="s">
        <v>166</v>
      </c>
      <c r="G16" s="20" t="s">
        <v>167</v>
      </c>
      <c r="H16" s="13" t="s">
        <v>168</v>
      </c>
      <c r="I16" s="13" t="s">
        <v>141</v>
      </c>
      <c r="J16" s="13">
        <v>1077093</v>
      </c>
      <c r="K16" s="16" t="s">
        <v>189</v>
      </c>
    </row>
    <row r="17" spans="1:11" s="14" customFormat="1" ht="255">
      <c r="A17" s="13" t="s">
        <v>106</v>
      </c>
      <c r="B17" s="13" t="s">
        <v>4</v>
      </c>
      <c r="C17" s="13" t="s">
        <v>14</v>
      </c>
      <c r="D17" s="13" t="s">
        <v>0</v>
      </c>
      <c r="E17" s="13">
        <v>949444392</v>
      </c>
      <c r="F17" s="16" t="s">
        <v>169</v>
      </c>
      <c r="G17" s="20" t="s">
        <v>170</v>
      </c>
      <c r="H17" s="13" t="s">
        <v>171</v>
      </c>
      <c r="I17" s="13" t="s">
        <v>172</v>
      </c>
      <c r="J17" s="13">
        <v>1363100</v>
      </c>
      <c r="K17" s="16" t="s">
        <v>189</v>
      </c>
    </row>
    <row r="18" spans="1:11" s="14" customFormat="1" ht="255">
      <c r="A18" s="13" t="s">
        <v>106</v>
      </c>
      <c r="B18" s="13" t="s">
        <v>4</v>
      </c>
      <c r="C18" s="13" t="s">
        <v>14</v>
      </c>
      <c r="D18" s="13" t="s">
        <v>0</v>
      </c>
      <c r="E18" s="13">
        <v>949444392</v>
      </c>
      <c r="F18" s="16" t="s">
        <v>173</v>
      </c>
      <c r="G18" s="20" t="s">
        <v>174</v>
      </c>
      <c r="H18" s="13" t="s">
        <v>175</v>
      </c>
      <c r="I18" s="13" t="s">
        <v>172</v>
      </c>
      <c r="J18" s="13">
        <v>982600</v>
      </c>
      <c r="K18" s="16" t="s">
        <v>189</v>
      </c>
    </row>
    <row r="19" spans="1:11" s="14" customFormat="1" ht="63.75">
      <c r="A19" s="13" t="s">
        <v>106</v>
      </c>
      <c r="B19" s="13" t="s">
        <v>4</v>
      </c>
      <c r="C19" s="13" t="s">
        <v>14</v>
      </c>
      <c r="D19" s="13" t="s">
        <v>0</v>
      </c>
      <c r="E19" s="13">
        <v>949444392</v>
      </c>
      <c r="F19" s="16" t="s">
        <v>176</v>
      </c>
      <c r="G19" s="13">
        <v>1118003</v>
      </c>
      <c r="H19" s="13" t="s">
        <v>177</v>
      </c>
      <c r="I19" s="13" t="s">
        <v>178</v>
      </c>
      <c r="J19" s="13">
        <v>1952000</v>
      </c>
      <c r="K19" s="16" t="s">
        <v>186</v>
      </c>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40.25">
      <c r="A36" s="13" t="s">
        <v>106</v>
      </c>
      <c r="B36" s="13" t="s">
        <v>4</v>
      </c>
      <c r="C36" s="13" t="s">
        <v>14</v>
      </c>
      <c r="D36" s="13" t="s">
        <v>2</v>
      </c>
      <c r="E36" s="13">
        <v>949444392</v>
      </c>
      <c r="F36" s="16" t="s">
        <v>181</v>
      </c>
      <c r="G36" s="13" t="s">
        <v>179</v>
      </c>
      <c r="H36" s="13" t="s">
        <v>180</v>
      </c>
      <c r="I36" s="13" t="s">
        <v>182</v>
      </c>
      <c r="J36" s="13">
        <v>16831053</v>
      </c>
      <c r="K36" s="16" t="s">
        <v>183</v>
      </c>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26 A28: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42" right="0.37" top="0.71" bottom="0.65" header="0.5" footer="0.5"/>
  <pageSetup horizontalDpi="600" verticalDpi="600" orientation="landscape" paperSize="5" scale="55"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workbookViewId="0" topLeftCell="A1">
      <selection activeCell="E14" sqref="E14"/>
    </sheetView>
  </sheetViews>
  <sheetFormatPr defaultColWidth="9.140625"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 min="11" max="16384" width="0" style="0" hidden="1"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106</v>
      </c>
      <c r="B2" s="13" t="s">
        <v>4</v>
      </c>
      <c r="C2" s="13" t="s">
        <v>14</v>
      </c>
      <c r="D2" s="13" t="s">
        <v>0</v>
      </c>
      <c r="E2" s="13" t="s">
        <v>149</v>
      </c>
      <c r="F2" s="13" t="s">
        <v>147</v>
      </c>
      <c r="G2" s="13">
        <v>8605943011</v>
      </c>
      <c r="H2" s="13">
        <v>8605943008</v>
      </c>
      <c r="I2" s="13" t="s">
        <v>150</v>
      </c>
      <c r="J2" s="16" t="s">
        <v>148</v>
      </c>
    </row>
    <row r="3" spans="1:10" s="14" customFormat="1" ht="25.5">
      <c r="A3" s="13" t="s">
        <v>106</v>
      </c>
      <c r="B3" s="13" t="s">
        <v>4</v>
      </c>
      <c r="C3" s="13" t="s">
        <v>14</v>
      </c>
      <c r="D3" s="13" t="s">
        <v>1</v>
      </c>
      <c r="E3" s="13" t="s">
        <v>149</v>
      </c>
      <c r="F3" s="13" t="s">
        <v>147</v>
      </c>
      <c r="G3" s="13">
        <v>8605943011</v>
      </c>
      <c r="H3" s="13">
        <v>8605943008</v>
      </c>
      <c r="I3" s="13" t="s">
        <v>150</v>
      </c>
      <c r="J3" s="16" t="s">
        <v>148</v>
      </c>
    </row>
    <row r="4" spans="1:10" s="14" customFormat="1" ht="12.75">
      <c r="A4" s="13" t="s">
        <v>106</v>
      </c>
      <c r="B4" s="13" t="s">
        <v>4</v>
      </c>
      <c r="C4" s="13" t="s">
        <v>14</v>
      </c>
      <c r="D4" s="13" t="s">
        <v>2</v>
      </c>
      <c r="E4" s="13" t="s">
        <v>149</v>
      </c>
      <c r="F4" s="13" t="s">
        <v>147</v>
      </c>
      <c r="G4" s="13">
        <v>8605943011</v>
      </c>
      <c r="H4" s="13">
        <v>8605943008</v>
      </c>
      <c r="I4" s="13" t="s">
        <v>150</v>
      </c>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workbookViewId="0" topLeftCell="A1">
      <selection activeCell="G39" sqref="G39"/>
    </sheetView>
  </sheetViews>
  <sheetFormatPr defaultColWidth="9.140625"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 min="21" max="16384" width="0"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3.5">
      <c r="A2" s="13" t="s">
        <v>99</v>
      </c>
      <c r="B2" s="13" t="s">
        <v>4</v>
      </c>
      <c r="C2" s="13" t="s">
        <v>14</v>
      </c>
      <c r="D2" s="13" t="s">
        <v>0</v>
      </c>
      <c r="E2" s="19">
        <v>173581372</v>
      </c>
      <c r="F2" s="13">
        <v>17573915</v>
      </c>
      <c r="G2" s="13">
        <v>1952000</v>
      </c>
      <c r="H2" s="13">
        <v>0</v>
      </c>
      <c r="I2" s="13">
        <v>1</v>
      </c>
      <c r="J2" s="13">
        <v>1952000</v>
      </c>
      <c r="K2" s="13">
        <v>0</v>
      </c>
      <c r="L2" s="13">
        <v>0</v>
      </c>
      <c r="M2" s="13">
        <v>0</v>
      </c>
      <c r="N2" s="13">
        <v>0</v>
      </c>
      <c r="O2" s="13">
        <v>0</v>
      </c>
      <c r="P2" s="13">
        <v>0</v>
      </c>
      <c r="Q2" s="13">
        <v>0</v>
      </c>
      <c r="R2" s="13">
        <v>0</v>
      </c>
      <c r="S2" s="13">
        <v>0</v>
      </c>
    </row>
    <row r="3" spans="1:19" s="14" customFormat="1" ht="13.5">
      <c r="A3" s="13" t="s">
        <v>100</v>
      </c>
      <c r="B3" s="13" t="s">
        <v>4</v>
      </c>
      <c r="C3" s="13" t="s">
        <v>14</v>
      </c>
      <c r="D3" s="13" t="s">
        <v>0</v>
      </c>
      <c r="E3" s="19">
        <v>118344506</v>
      </c>
      <c r="F3" s="13">
        <v>5744512</v>
      </c>
      <c r="G3" s="13">
        <v>0</v>
      </c>
      <c r="H3" s="13">
        <v>0</v>
      </c>
      <c r="I3" s="13">
        <v>0</v>
      </c>
      <c r="J3" s="13">
        <v>0</v>
      </c>
      <c r="K3" s="13">
        <v>0</v>
      </c>
      <c r="L3" s="13">
        <v>0</v>
      </c>
      <c r="M3" s="13">
        <v>0</v>
      </c>
      <c r="N3" s="13">
        <v>0</v>
      </c>
      <c r="O3" s="13">
        <v>0</v>
      </c>
      <c r="P3" s="13">
        <v>0</v>
      </c>
      <c r="Q3" s="13">
        <v>0</v>
      </c>
      <c r="R3" s="13">
        <v>0</v>
      </c>
      <c r="S3" s="13">
        <v>0</v>
      </c>
    </row>
    <row r="4" spans="1:19" s="14" customFormat="1" ht="12.75">
      <c r="A4" s="13" t="s">
        <v>101</v>
      </c>
      <c r="B4" s="13" t="s">
        <v>4</v>
      </c>
      <c r="C4" s="13" t="s">
        <v>14</v>
      </c>
      <c r="D4" s="13" t="s">
        <v>0</v>
      </c>
      <c r="E4" s="13"/>
      <c r="F4" s="13">
        <v>1099730</v>
      </c>
      <c r="G4" s="13">
        <v>0</v>
      </c>
      <c r="H4" s="13">
        <v>0</v>
      </c>
      <c r="I4" s="13">
        <v>0</v>
      </c>
      <c r="J4" s="13">
        <v>0</v>
      </c>
      <c r="K4" s="13">
        <v>0</v>
      </c>
      <c r="L4" s="13">
        <v>0</v>
      </c>
      <c r="M4" s="13">
        <v>0</v>
      </c>
      <c r="N4" s="13">
        <v>0</v>
      </c>
      <c r="O4" s="13">
        <v>0</v>
      </c>
      <c r="P4" s="13">
        <v>0</v>
      </c>
      <c r="Q4" s="13">
        <v>0</v>
      </c>
      <c r="R4" s="13">
        <v>0</v>
      </c>
      <c r="S4" s="13">
        <v>0</v>
      </c>
    </row>
    <row r="5" spans="1:19" s="14" customFormat="1" ht="13.5">
      <c r="A5" s="13" t="s">
        <v>102</v>
      </c>
      <c r="B5" s="13" t="s">
        <v>4</v>
      </c>
      <c r="C5" s="13" t="s">
        <v>14</v>
      </c>
      <c r="D5" s="13" t="s">
        <v>0</v>
      </c>
      <c r="E5" s="19">
        <v>99760381</v>
      </c>
      <c r="F5" s="13">
        <v>8025320</v>
      </c>
      <c r="G5" s="13">
        <v>0</v>
      </c>
      <c r="H5" s="13">
        <v>0</v>
      </c>
      <c r="I5" s="13">
        <v>0</v>
      </c>
      <c r="J5" s="13">
        <v>0</v>
      </c>
      <c r="K5" s="13">
        <v>0</v>
      </c>
      <c r="L5" s="13">
        <v>0</v>
      </c>
      <c r="M5" s="13">
        <v>0</v>
      </c>
      <c r="N5" s="13">
        <v>0</v>
      </c>
      <c r="O5" s="13">
        <v>0</v>
      </c>
      <c r="P5" s="13">
        <v>0</v>
      </c>
      <c r="Q5" s="13">
        <v>0</v>
      </c>
      <c r="R5" s="13">
        <v>0</v>
      </c>
      <c r="S5" s="13">
        <v>0</v>
      </c>
    </row>
    <row r="6" spans="1:19" s="14" customFormat="1" ht="12.75">
      <c r="A6" s="13" t="s">
        <v>103</v>
      </c>
      <c r="B6" s="13" t="s">
        <v>4</v>
      </c>
      <c r="C6" s="13" t="s">
        <v>14</v>
      </c>
      <c r="D6" s="13" t="s">
        <v>0</v>
      </c>
      <c r="E6" s="13"/>
      <c r="F6" s="13">
        <v>2135706</v>
      </c>
      <c r="G6" s="13">
        <v>0</v>
      </c>
      <c r="H6" s="13">
        <v>0</v>
      </c>
      <c r="I6" s="13">
        <v>0</v>
      </c>
      <c r="J6" s="13">
        <v>0</v>
      </c>
      <c r="K6" s="13">
        <v>0</v>
      </c>
      <c r="L6" s="13">
        <v>0</v>
      </c>
      <c r="M6" s="13">
        <v>0</v>
      </c>
      <c r="N6" s="13">
        <v>0</v>
      </c>
      <c r="O6" s="13">
        <v>0</v>
      </c>
      <c r="P6" s="13">
        <v>0</v>
      </c>
      <c r="Q6" s="13">
        <v>0</v>
      </c>
      <c r="R6" s="13">
        <v>0</v>
      </c>
      <c r="S6" s="13">
        <v>0</v>
      </c>
    </row>
    <row r="7" spans="1:19" s="14" customFormat="1" ht="13.5">
      <c r="A7" s="13" t="s">
        <v>104</v>
      </c>
      <c r="B7" s="13" t="s">
        <v>4</v>
      </c>
      <c r="C7" s="13" t="s">
        <v>14</v>
      </c>
      <c r="D7" s="13" t="s">
        <v>0</v>
      </c>
      <c r="E7" s="19">
        <v>961509726</v>
      </c>
      <c r="F7" s="13">
        <v>14048105</v>
      </c>
      <c r="G7" s="13">
        <v>0</v>
      </c>
      <c r="H7" s="13">
        <v>0</v>
      </c>
      <c r="I7" s="13">
        <v>0</v>
      </c>
      <c r="J7" s="13">
        <v>0</v>
      </c>
      <c r="K7" s="13">
        <v>0</v>
      </c>
      <c r="L7" s="13">
        <v>0</v>
      </c>
      <c r="M7" s="13">
        <v>0</v>
      </c>
      <c r="N7" s="13">
        <v>0</v>
      </c>
      <c r="O7" s="13">
        <v>0</v>
      </c>
      <c r="P7" s="13">
        <v>0</v>
      </c>
      <c r="Q7" s="13">
        <v>0</v>
      </c>
      <c r="R7" s="13">
        <v>0</v>
      </c>
      <c r="S7" s="13">
        <v>0</v>
      </c>
    </row>
    <row r="8" spans="1:19" s="14" customFormat="1" ht="12.75">
      <c r="A8" s="13" t="s">
        <v>105</v>
      </c>
      <c r="B8" s="13" t="s">
        <v>4</v>
      </c>
      <c r="C8" s="13" t="s">
        <v>14</v>
      </c>
      <c r="D8" s="13" t="s">
        <v>0</v>
      </c>
      <c r="E8" s="13"/>
      <c r="F8" s="13">
        <v>9215534</v>
      </c>
      <c r="G8" s="13">
        <v>0</v>
      </c>
      <c r="H8" s="13">
        <v>0</v>
      </c>
      <c r="I8" s="13">
        <v>0</v>
      </c>
      <c r="J8" s="13">
        <v>0</v>
      </c>
      <c r="K8" s="13">
        <v>0</v>
      </c>
      <c r="L8" s="13">
        <v>0</v>
      </c>
      <c r="M8" s="13">
        <v>0</v>
      </c>
      <c r="N8" s="13">
        <v>0</v>
      </c>
      <c r="O8" s="13">
        <v>0</v>
      </c>
      <c r="P8" s="13">
        <v>0</v>
      </c>
      <c r="Q8" s="13">
        <v>0</v>
      </c>
      <c r="R8" s="13">
        <v>0</v>
      </c>
      <c r="S8" s="13">
        <v>0</v>
      </c>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3"/>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19">
    <dataValidation type="whole" allowBlank="1" showInputMessage="1" showErrorMessage="1" promptTitle="Recipient DUNS Number " prompt="(sample: 999999999)  If DUNS number is unknown, please enter &quot;0&quot;." sqref="E18:E65536 E1 E8:E9">
      <formula1>0</formula1>
      <formula2>999999999</formula2>
    </dataValidation>
    <dataValidation type="list" allowBlank="1" showInputMessage="1" showErrorMessage="1" promptTitle="Recipient State/Territory" prompt="Use pull-down to select state/territory." sqref="C18:C65536 C1 C8:C9">
      <formula1>LongStates</formula1>
    </dataValidation>
    <dataValidation type="list" allowBlank="1" showInputMessage="1" showErrorMessage="1" promptTitle="Recipient Type " prompt="Use pull-down menu to select recipient type (for MPOs, there is only one choice)" sqref="B18:B65536 B1 B8:B9">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8:F65536 F1 F8:F9">
      <formula1>0</formula1>
      <formula2>999999999999999</formula2>
    </dataValidation>
    <dataValidation type="list" showInputMessage="1" showErrorMessage="1" promptTitle="Federal Formula Program " prompt="Use pull-down to select Federal formula program (for MPOs, there is only one choice)" sqref="D18:D65536 D1 D8:D9">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8:G65536 G1 G8:G9">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8:P65536 P1 P8:P9">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8:O65536 O1 O8:O9">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8:N65536 N1 N8:N9">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8:M65536 M1 M8:M9">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8:L65536 L1 L8:L9">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8:K65536 K1 K8:K9">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8:J65536 J1 J8:J9">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8:I65536 I1 I8:I9">
      <formula1>0</formula1>
      <formula2>999999999999999</formula2>
    </dataValidation>
    <dataValidation type="whole" allowBlank="1" showInputMessage="1" showErrorMessage="1" promptTitle="Recovery Act Funds Outlayed" prompt="Amount of Recovery Act funds outlayed as of April 30, 2009.  (sample: 75000)" sqref="H18:H65536 H1 H8:H9">
      <formula1>0</formula1>
      <formula2>999999999999999</formula2>
    </dataValidation>
    <dataValidation allowBlank="1" showInputMessage="1" showErrorMessage="1" promptTitle="Recipient Name " prompt="(sample: Minnesota Department of Transportation)" sqref="A18:A65536 A1 A8:A9"/>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fritzm</cp:lastModifiedBy>
  <cp:lastPrinted>2009-06-11T19:55:21Z</cp:lastPrinted>
  <dcterms:created xsi:type="dcterms:W3CDTF">2009-04-21T20:42:19Z</dcterms:created>
  <dcterms:modified xsi:type="dcterms:W3CDTF">2009-06-12T21:29:38Z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-665634310</vt:i4>
  </property>
  <property fmtid="{D5CDD505-2E9C-101B-9397-08002B2CF9AE}" pid="3" name="_EmailSubject">
    <vt:lpwstr>reports to post - T&amp;I's from DOT and DEP</vt:lpwstr>
  </property>
  <property fmtid="{D5CDD505-2E9C-101B-9397-08002B2CF9AE}" pid="4" name="_AuthorEmail">
    <vt:lpwstr>Matt.Fritz@ct.gov</vt:lpwstr>
  </property>
  <property fmtid="{D5CDD505-2E9C-101B-9397-08002B2CF9AE}" pid="5" name="_AuthorEmailDisplayName">
    <vt:lpwstr>Fritz, Matt</vt:lpwstr>
  </property>
  <property fmtid="{D5CDD505-2E9C-101B-9397-08002B2CF9AE}" pid="6" name="_PreviousAdHocReviewCycleID">
    <vt:i4>-107075248</vt:i4>
  </property>
</Properties>
</file>