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2005 NGL ALL EXEMP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<sst xmlns="http://schemas.openxmlformats.org/spreadsheetml/2006/main" count="200" uniqueCount="193">
  <si>
    <t>CODE</t>
  </si>
  <si>
    <t>TOWN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</si>
  <si>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</si>
  <si>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</si>
  <si>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</si>
  <si>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</si>
  <si>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</si>
  <si>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</si>
  <si>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</si>
  <si>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</si>
  <si>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</si>
  <si>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</si>
  <si>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</si>
  <si>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</si>
  <si>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</si>
  <si>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</si>
  <si>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</si>
  <si>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</si>
  <si>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</si>
  <si>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</si>
  <si>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</si>
  <si>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</si>
  <si>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</si>
  <si>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</si>
  <si>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</si>
  <si>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</si>
  <si>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</si>
  <si>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</si>
  <si>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</si>
  <si>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</si>
  <si>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</si>
  <si>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</si>
  <si>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</si>
  <si>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</si>
  <si>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</si>
  <si>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</si>
  <si>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</si>
  <si>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</si>
  <si>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</si>
  <si>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</si>
  <si>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</si>
  <si>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</si>
  <si>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</si>
  <si>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</si>
  <si>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</si>
  <si>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 xml:space="preserve">Easton 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</si>
  <si>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</si>
  <si>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</si>
  <si>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</si>
  <si>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</si>
  <si>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</si>
  <si>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</si>
  <si>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</si>
  <si>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</si>
  <si>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</si>
  <si>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</si>
  <si>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</si>
  <si>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</si>
  <si>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</si>
  <si>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</si>
  <si>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</si>
  <si>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</si>
  <si>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</si>
  <si>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</si>
  <si>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</si>
  <si>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</si>
  <si>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</si>
  <si>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</si>
  <si>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</si>
  <si>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</si>
  <si>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</si>
  <si>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</si>
  <si>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</si>
  <si>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</si>
  <si>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</si>
  <si>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</si>
  <si>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</si>
  <si>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</si>
  <si>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</si>
  <si>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</si>
  <si>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</si>
  <si>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</si>
  <si>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</si>
  <si>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</si>
  <si>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</si>
  <si>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</si>
  <si>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</si>
  <si>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</si>
  <si>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</si>
  <si>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</si>
  <si>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</si>
  <si>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</si>
  <si>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</si>
  <si>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</si>
  <si>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</si>
  <si>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</si>
  <si>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</si>
  <si>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</si>
  <si>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</si>
  <si>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</si>
  <si>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</si>
  <si>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</si>
  <si>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</si>
  <si>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</si>
  <si>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</si>
  <si>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</si>
  <si>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</si>
  <si>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</si>
  <si>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</si>
  <si>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</si>
  <si>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</si>
  <si>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</si>
  <si>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</si>
  <si>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</si>
  <si>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</si>
  <si>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</si>
  <si>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</si>
  <si>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</si>
  <si>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</si>
  <si>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</si>
  <si>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</si>
  <si>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</si>
  <si>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</si>
  <si>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</si>
  <si>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</si>
  <si>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</si>
  <si>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</si>
  <si>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</si>
  <si>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</si>
  <si>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</si>
  <si>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</si>
  <si>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</si>
  <si>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</si>
  <si>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</si>
  <si>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</si>
  <si>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</si>
  <si>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</si>
  <si>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</si>
  <si>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</si>
  <si>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</si>
  <si>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</si>
  <si>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</si>
  <si>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</si>
  <si>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</si>
  <si>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</si>
  <si>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</si>
  <si>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</si>
  <si>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</si>
  <si>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</si>
  <si>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</si>
  <si>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</si>
  <si>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</si>
  <si>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</si>
  <si>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</si>
  <si>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</si>
  <si>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</si>
  <si>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</si>
  <si>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</si>
  <si>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</si>
  <si>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</si>
  <si>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</si>
  <si>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</si>
  <si>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</si>
  <si>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</si>
  <si>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</si>
  <si>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</si>
  <si>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</si>
  <si>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</si>
  <si>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</si>
  <si>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2005 ASSESSMENT</t>
  </si>
  <si>
    <t>Danbury</t>
  </si>
  <si>
    <t>Bridgeport</t>
  </si>
  <si>
    <t>TOTAL GROSS MV</t>
  </si>
  <si>
    <t>TOTAL GROSS PERP</t>
  </si>
  <si>
    <t>REAL TOTAL</t>
  </si>
  <si>
    <t>2005 REAL</t>
  </si>
  <si>
    <t>EXEMPTIONS</t>
  </si>
  <si>
    <t>2005 NET REAL</t>
  </si>
  <si>
    <t>ASSESSMENT</t>
  </si>
  <si>
    <t>2005 MV</t>
  </si>
  <si>
    <t>2005 NET MV</t>
  </si>
  <si>
    <t>2005 PP</t>
  </si>
  <si>
    <t>2005 NET PP</t>
  </si>
  <si>
    <t>2005 TOTAL NET</t>
  </si>
  <si>
    <t>YEAR</t>
  </si>
  <si>
    <t>RESIDENTIAL</t>
  </si>
  <si>
    <t>COMMERCIAL</t>
  </si>
  <si>
    <t>INDUSTRIAL</t>
  </si>
  <si>
    <t>PUBLIC UTILITY</t>
  </si>
  <si>
    <t>VACANT LAND</t>
  </si>
  <si>
    <t>USE ASSESSMENT</t>
  </si>
  <si>
    <t>TEN MILL FOREST</t>
  </si>
  <si>
    <t>APARTMENTS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</si>
</sst>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57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59" applyFont="1" applyFill="1" applyBorder="1" applyAlignment="1">
      <alignment horizontal="center"/>
      <protection/>
    </xf>
    <xf numFmtId="0" fontId="4" fillId="0" borderId="0" xfId="60" applyFont="1" applyFill="1" applyBorder="1" applyAlignment="1">
      <alignment horizontal="center"/>
      <protection/>
    </xf>
    <xf numFmtId="0" fontId="4" fillId="0" borderId="0" xfId="61" applyFont="1" applyFill="1" applyBorder="1" applyAlignment="1">
      <alignment horizontal="center"/>
      <protection/>
    </xf>
    <xf numFmtId="0" fontId="4" fillId="0" borderId="10" xfId="57" applyFont="1" applyFill="1" applyBorder="1" applyAlignment="1">
      <alignment horizontal="right" wrapText="1"/>
      <protection/>
    </xf>
    <xf numFmtId="0" fontId="5" fillId="0" borderId="11" xfId="0" applyFont="1" applyBorder="1" applyAlignment="1">
      <alignment/>
    </xf>
    <xf numFmtId="3" fontId="4" fillId="0" borderId="12" xfId="57" applyNumberFormat="1" applyFont="1" applyFill="1" applyBorder="1" applyAlignment="1">
      <alignment horizontal="right" wrapText="1"/>
      <protection/>
    </xf>
    <xf numFmtId="3" fontId="4" fillId="0" borderId="12" xfId="58" applyNumberFormat="1" applyFont="1" applyFill="1" applyBorder="1" applyAlignment="1">
      <alignment horizontal="right" wrapText="1"/>
      <protection/>
    </xf>
    <xf numFmtId="1" fontId="4" fillId="0" borderId="12" xfId="58" applyNumberFormat="1" applyFont="1" applyFill="1" applyBorder="1" applyAlignment="1">
      <alignment horizontal="right" wrapText="1"/>
      <protection/>
    </xf>
    <xf numFmtId="3" fontId="5" fillId="0" borderId="0" xfId="0" applyNumberFormat="1" applyFont="1" applyAlignment="1">
      <alignment/>
    </xf>
    <xf numFmtId="0" fontId="4" fillId="0" borderId="12" xfId="57" applyFont="1" applyFill="1" applyBorder="1" applyAlignment="1">
      <alignment horizontal="right"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Sheet4" xfId="59"/>
    <cellStyle name="Normal_Sheet5" xfId="60"/>
    <cellStyle name="Normal_Sheet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5%20GROSS%20GRAND%20LIST\2005%20PERP%20GL%20BY%20TOWN%20&amp;%20COD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OTOR%20VEHICLES\2005%20GL%20MOTOR%20GROSS%20AV%20FOR%20ENG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 GL TOTAL GROSS PERP"/>
      <sheetName val="2005 GL PERP CODE 9"/>
      <sheetName val="2005 GL PERP CODE 10"/>
      <sheetName val="2005 GL PERP CODE 14"/>
      <sheetName val="2005 GL PERP CODE 16"/>
      <sheetName val="2005 GL PERP CODE 20"/>
      <sheetName val="2005 GL PERP CODE 11"/>
      <sheetName val="2005 GL PERP CODE 12"/>
      <sheetName val="2005 GL PERP CODE 17"/>
      <sheetName val="2005 GL PERP CODE 18"/>
      <sheetName val="2005 GL PERP CODE 19"/>
      <sheetName val="2005 GL PERP CODE 21"/>
      <sheetName val="2005 GL PERP CODE 22"/>
      <sheetName val="2005 GL PERP CODE 13"/>
      <sheetName val="2005 GL PERP CODE 23"/>
      <sheetName val="2005 GL PERP CODE 24"/>
      <sheetName val="2005 GL PERP CODE 25"/>
    </sheetNames>
    <sheetDataSet>
      <sheetData sheetId="0">
        <row r="3">
          <cell r="S3">
            <v>5538373</v>
          </cell>
        </row>
        <row r="4">
          <cell r="S4">
            <v>36618658</v>
          </cell>
        </row>
        <row r="5">
          <cell r="S5">
            <v>8470380</v>
          </cell>
        </row>
        <row r="6">
          <cell r="S6">
            <v>96600200</v>
          </cell>
        </row>
        <row r="7">
          <cell r="S7">
            <v>10813120</v>
          </cell>
        </row>
        <row r="8">
          <cell r="S8">
            <v>18856150</v>
          </cell>
        </row>
        <row r="9">
          <cell r="S9">
            <v>174714410</v>
          </cell>
        </row>
        <row r="10">
          <cell r="S10">
            <v>10294369</v>
          </cell>
        </row>
        <row r="11">
          <cell r="S11">
            <v>77777090</v>
          </cell>
        </row>
        <row r="12">
          <cell r="S12">
            <v>6076580</v>
          </cell>
        </row>
        <row r="13">
          <cell r="S13">
            <v>225666947</v>
          </cell>
        </row>
        <row r="14">
          <cell r="S14">
            <v>8313170</v>
          </cell>
        </row>
        <row r="15">
          <cell r="S15">
            <v>22713803</v>
          </cell>
        </row>
        <row r="16">
          <cell r="S16">
            <v>132814279</v>
          </cell>
        </row>
        <row r="17">
          <cell r="S17">
            <v>547739592</v>
          </cell>
        </row>
        <row r="18">
          <cell r="S18">
            <v>2993152</v>
          </cell>
        </row>
        <row r="19">
          <cell r="S19">
            <v>356123290</v>
          </cell>
        </row>
        <row r="20">
          <cell r="S20">
            <v>94563020</v>
          </cell>
        </row>
        <row r="21">
          <cell r="S21">
            <v>14187802</v>
          </cell>
        </row>
        <row r="22">
          <cell r="S22">
            <v>10021057</v>
          </cell>
        </row>
        <row r="23">
          <cell r="S23">
            <v>7032120</v>
          </cell>
        </row>
        <row r="24">
          <cell r="S24">
            <v>7229835</v>
          </cell>
        </row>
        <row r="25">
          <cell r="S25">
            <v>41848360</v>
          </cell>
        </row>
        <row r="26">
          <cell r="S26">
            <v>7912770</v>
          </cell>
        </row>
        <row r="27">
          <cell r="S27">
            <v>116575924</v>
          </cell>
        </row>
        <row r="28">
          <cell r="S28">
            <v>19179925</v>
          </cell>
        </row>
        <row r="29">
          <cell r="S29">
            <v>68844995</v>
          </cell>
        </row>
        <row r="30">
          <cell r="S30">
            <v>36174365</v>
          </cell>
        </row>
        <row r="31">
          <cell r="S31">
            <v>3977931</v>
          </cell>
        </row>
        <row r="32">
          <cell r="S32">
            <v>11032113</v>
          </cell>
        </row>
        <row r="33">
          <cell r="S33">
            <v>9111460</v>
          </cell>
        </row>
        <row r="34">
          <cell r="S34">
            <v>18551380</v>
          </cell>
        </row>
        <row r="35">
          <cell r="S35">
            <v>60225620</v>
          </cell>
        </row>
        <row r="36">
          <cell r="S36">
            <v>424384450</v>
          </cell>
        </row>
        <row r="37">
          <cell r="S37">
            <v>71788453</v>
          </cell>
        </row>
        <row r="38">
          <cell r="S38">
            <v>21459352</v>
          </cell>
        </row>
        <row r="39">
          <cell r="S39">
            <v>42540731</v>
          </cell>
        </row>
        <row r="40">
          <cell r="S40">
            <v>20567396</v>
          </cell>
        </row>
        <row r="41">
          <cell r="S41">
            <v>8346460</v>
          </cell>
        </row>
        <row r="42">
          <cell r="S42">
            <v>52104166</v>
          </cell>
        </row>
        <row r="43">
          <cell r="S43">
            <v>18054155</v>
          </cell>
        </row>
        <row r="44">
          <cell r="S44">
            <v>19376360</v>
          </cell>
        </row>
        <row r="45">
          <cell r="S45">
            <v>482385530</v>
          </cell>
        </row>
        <row r="46">
          <cell r="S46">
            <v>37437400</v>
          </cell>
        </row>
        <row r="47">
          <cell r="S47">
            <v>34119162</v>
          </cell>
        </row>
        <row r="48">
          <cell r="S48">
            <v>13498601</v>
          </cell>
        </row>
        <row r="49">
          <cell r="S49">
            <v>72532210</v>
          </cell>
        </row>
        <row r="50">
          <cell r="S50">
            <v>39104390</v>
          </cell>
        </row>
        <row r="51">
          <cell r="S51">
            <v>182197117</v>
          </cell>
        </row>
        <row r="52">
          <cell r="S52">
            <v>32869802</v>
          </cell>
        </row>
        <row r="53">
          <cell r="S53">
            <v>163713667</v>
          </cell>
        </row>
        <row r="54">
          <cell r="S54">
            <v>206144072</v>
          </cell>
        </row>
        <row r="55">
          <cell r="S55">
            <v>16702148</v>
          </cell>
        </row>
        <row r="56">
          <cell r="S56">
            <v>115599580</v>
          </cell>
        </row>
        <row r="57">
          <cell r="S57">
            <v>7758305</v>
          </cell>
        </row>
        <row r="58">
          <cell r="S58">
            <v>17890930</v>
          </cell>
        </row>
        <row r="59">
          <cell r="S59">
            <v>542740176</v>
          </cell>
        </row>
        <row r="60">
          <cell r="S60">
            <v>20763051</v>
          </cell>
        </row>
        <row r="61">
          <cell r="S61">
            <v>515071242</v>
          </cell>
        </row>
        <row r="62">
          <cell r="S62">
            <v>68714212</v>
          </cell>
        </row>
        <row r="63">
          <cell r="S63">
            <v>53826564</v>
          </cell>
        </row>
        <row r="64">
          <cell r="S64">
            <v>119925550</v>
          </cell>
        </row>
        <row r="65">
          <cell r="S65">
            <v>2653353</v>
          </cell>
        </row>
        <row r="66">
          <cell r="S66">
            <v>695752220</v>
          </cell>
        </row>
        <row r="67">
          <cell r="S67">
            <v>4358290</v>
          </cell>
        </row>
        <row r="68">
          <cell r="S68">
            <v>16346865</v>
          </cell>
        </row>
        <row r="69">
          <cell r="S69">
            <v>12712224</v>
          </cell>
        </row>
        <row r="70">
          <cell r="S70">
            <v>12169730</v>
          </cell>
        </row>
        <row r="71">
          <cell r="S71">
            <v>363129397</v>
          </cell>
        </row>
        <row r="72">
          <cell r="S72">
            <v>9506080</v>
          </cell>
        </row>
        <row r="73">
          <cell r="S73">
            <v>20848423</v>
          </cell>
        </row>
        <row r="74">
          <cell r="S74">
            <v>53118193</v>
          </cell>
        </row>
        <row r="75">
          <cell r="S75">
            <v>33663710</v>
          </cell>
        </row>
        <row r="76">
          <cell r="S76">
            <v>23521039</v>
          </cell>
        </row>
        <row r="77">
          <cell r="S77">
            <v>3657959</v>
          </cell>
        </row>
        <row r="78">
          <cell r="S78">
            <v>43270149</v>
          </cell>
        </row>
        <row r="79">
          <cell r="S79">
            <v>313054540</v>
          </cell>
        </row>
        <row r="80">
          <cell r="S80">
            <v>33853087</v>
          </cell>
        </row>
        <row r="81">
          <cell r="S81">
            <v>9694360</v>
          </cell>
        </row>
        <row r="82">
          <cell r="S82">
            <v>294742135</v>
          </cell>
        </row>
        <row r="83">
          <cell r="S83">
            <v>32545629</v>
          </cell>
        </row>
        <row r="84">
          <cell r="S84">
            <v>33464570</v>
          </cell>
        </row>
        <row r="85">
          <cell r="S85">
            <v>423649160</v>
          </cell>
        </row>
        <row r="86">
          <cell r="S86">
            <v>267975460</v>
          </cell>
        </row>
        <row r="87">
          <cell r="S87">
            <v>73401146</v>
          </cell>
        </row>
        <row r="88">
          <cell r="S88">
            <v>143493333</v>
          </cell>
        </row>
        <row r="89">
          <cell r="S89">
            <v>4434870</v>
          </cell>
        </row>
        <row r="90">
          <cell r="S90">
            <v>94215760</v>
          </cell>
        </row>
        <row r="91">
          <cell r="S91">
            <v>186870642</v>
          </cell>
        </row>
        <row r="92">
          <cell r="S92">
            <v>49320675</v>
          </cell>
        </row>
        <row r="93">
          <cell r="S93">
            <v>18073875</v>
          </cell>
        </row>
        <row r="94">
          <cell r="S94">
            <v>20879417</v>
          </cell>
        </row>
        <row r="95">
          <cell r="S95">
            <v>468370658</v>
          </cell>
        </row>
        <row r="96">
          <cell r="S96">
            <v>160197620</v>
          </cell>
        </row>
        <row r="97">
          <cell r="S97">
            <v>90792296</v>
          </cell>
        </row>
        <row r="98">
          <cell r="S98">
            <v>145143810</v>
          </cell>
        </row>
        <row r="99">
          <cell r="S99">
            <v>92262859</v>
          </cell>
        </row>
        <row r="100">
          <cell r="S100">
            <v>5779495</v>
          </cell>
        </row>
        <row r="101">
          <cell r="S101">
            <v>38348428</v>
          </cell>
        </row>
        <row r="102">
          <cell r="S102">
            <v>52503130</v>
          </cell>
        </row>
        <row r="103">
          <cell r="S103">
            <v>212344027</v>
          </cell>
        </row>
        <row r="104">
          <cell r="S104">
            <v>23543176</v>
          </cell>
        </row>
        <row r="105">
          <cell r="S105">
            <v>516484680</v>
          </cell>
        </row>
        <row r="106">
          <cell r="S106">
            <v>93705966</v>
          </cell>
        </row>
        <row r="107">
          <cell r="S107">
            <v>24905770</v>
          </cell>
        </row>
        <row r="108">
          <cell r="S108">
            <v>56554895</v>
          </cell>
        </row>
        <row r="109">
          <cell r="S109">
            <v>66261486</v>
          </cell>
        </row>
        <row r="110">
          <cell r="S110">
            <v>35394796</v>
          </cell>
        </row>
        <row r="111">
          <cell r="S111">
            <v>72797830</v>
          </cell>
        </row>
        <row r="112">
          <cell r="S112">
            <v>98306520</v>
          </cell>
        </row>
        <row r="113">
          <cell r="S113">
            <v>28016178</v>
          </cell>
        </row>
        <row r="114">
          <cell r="S114">
            <v>12596055</v>
          </cell>
        </row>
        <row r="115">
          <cell r="S115">
            <v>23951290</v>
          </cell>
        </row>
        <row r="116">
          <cell r="S116">
            <v>15077440</v>
          </cell>
        </row>
        <row r="117">
          <cell r="S117">
            <v>21420184</v>
          </cell>
        </row>
        <row r="118">
          <cell r="S118">
            <v>50794590</v>
          </cell>
        </row>
        <row r="119">
          <cell r="S119">
            <v>25509199</v>
          </cell>
        </row>
        <row r="120">
          <cell r="S120">
            <v>131253713</v>
          </cell>
        </row>
        <row r="121">
          <cell r="S121">
            <v>92917372</v>
          </cell>
        </row>
        <row r="122">
          <cell r="S122">
            <v>5205460</v>
          </cell>
        </row>
        <row r="123">
          <cell r="S123">
            <v>13662744</v>
          </cell>
        </row>
        <row r="124">
          <cell r="S124">
            <v>21729660</v>
          </cell>
        </row>
        <row r="125">
          <cell r="S125">
            <v>3044659</v>
          </cell>
        </row>
        <row r="126">
          <cell r="S126">
            <v>52975079</v>
          </cell>
        </row>
        <row r="127">
          <cell r="S127">
            <v>16196808</v>
          </cell>
        </row>
        <row r="128">
          <cell r="S128">
            <v>277379160</v>
          </cell>
        </row>
        <row r="129">
          <cell r="S129">
            <v>8867865</v>
          </cell>
        </row>
        <row r="130">
          <cell r="S130">
            <v>115699620</v>
          </cell>
        </row>
        <row r="131">
          <cell r="S131">
            <v>14939495</v>
          </cell>
        </row>
        <row r="132">
          <cell r="S132">
            <v>132900086</v>
          </cell>
        </row>
        <row r="133">
          <cell r="S133">
            <v>178306915</v>
          </cell>
        </row>
        <row r="134">
          <cell r="S134">
            <v>140936037</v>
          </cell>
        </row>
        <row r="135">
          <cell r="S135">
            <v>38297770</v>
          </cell>
        </row>
        <row r="136">
          <cell r="S136">
            <v>63321120</v>
          </cell>
        </row>
        <row r="137">
          <cell r="S137">
            <v>806600193</v>
          </cell>
        </row>
        <row r="138">
          <cell r="S138">
            <v>23575556</v>
          </cell>
        </row>
        <row r="139">
          <cell r="S139">
            <v>78915326</v>
          </cell>
        </row>
        <row r="140">
          <cell r="S140">
            <v>304266680</v>
          </cell>
        </row>
        <row r="141">
          <cell r="S141">
            <v>52007172</v>
          </cell>
        </row>
        <row r="142">
          <cell r="S142">
            <v>48211401</v>
          </cell>
        </row>
        <row r="143">
          <cell r="S143">
            <v>19764988</v>
          </cell>
        </row>
        <row r="144">
          <cell r="S144">
            <v>36483869</v>
          </cell>
        </row>
        <row r="145">
          <cell r="S145">
            <v>149544185</v>
          </cell>
        </row>
        <row r="146">
          <cell r="S146">
            <v>227946177</v>
          </cell>
        </row>
        <row r="147">
          <cell r="S147">
            <v>2754264</v>
          </cell>
        </row>
        <row r="148">
          <cell r="S148">
            <v>74198156</v>
          </cell>
        </row>
        <row r="149">
          <cell r="S149">
            <v>3363812</v>
          </cell>
        </row>
        <row r="150">
          <cell r="S150">
            <v>386096425</v>
          </cell>
        </row>
        <row r="151">
          <cell r="S151">
            <v>4175490</v>
          </cell>
        </row>
        <row r="152">
          <cell r="S152">
            <v>16412170</v>
          </cell>
        </row>
        <row r="153">
          <cell r="S153">
            <v>325548728</v>
          </cell>
        </row>
        <row r="154">
          <cell r="S154">
            <v>580185320</v>
          </cell>
        </row>
        <row r="155">
          <cell r="S155">
            <v>132669375</v>
          </cell>
        </row>
        <row r="156">
          <cell r="S156">
            <v>53355868</v>
          </cell>
        </row>
        <row r="157">
          <cell r="S157">
            <v>159505710</v>
          </cell>
        </row>
        <row r="158">
          <cell r="S158">
            <v>129595707</v>
          </cell>
        </row>
        <row r="159">
          <cell r="S159">
            <v>15270355</v>
          </cell>
        </row>
        <row r="160">
          <cell r="S160">
            <v>129621182</v>
          </cell>
        </row>
        <row r="161">
          <cell r="S161">
            <v>70353700</v>
          </cell>
        </row>
        <row r="162">
          <cell r="S162">
            <v>12970000</v>
          </cell>
        </row>
        <row r="163">
          <cell r="S163">
            <v>144500994</v>
          </cell>
        </row>
        <row r="164">
          <cell r="S164">
            <v>37652393</v>
          </cell>
        </row>
        <row r="165">
          <cell r="S165">
            <v>60140260</v>
          </cell>
        </row>
        <row r="166">
          <cell r="S166">
            <v>332260196</v>
          </cell>
        </row>
        <row r="167">
          <cell r="S167">
            <v>240510627</v>
          </cell>
        </row>
        <row r="168">
          <cell r="S168">
            <v>43898752</v>
          </cell>
        </row>
        <row r="169">
          <cell r="S169">
            <v>19667910</v>
          </cell>
        </row>
        <row r="170">
          <cell r="S170">
            <v>20505499</v>
          </cell>
        </row>
        <row r="171">
          <cell r="S171">
            <v>18749298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V GROSS AV FOR 2005 ENGL "/>
      <sheetName val="Sheet2"/>
      <sheetName val="Sheet3"/>
    </sheetNames>
    <sheetDataSet>
      <sheetData sheetId="0">
        <row r="4">
          <cell r="H4">
            <v>90455680</v>
          </cell>
        </row>
        <row r="5">
          <cell r="H5">
            <v>28015898</v>
          </cell>
        </row>
        <row r="6">
          <cell r="H6">
            <v>156097350</v>
          </cell>
        </row>
        <row r="7">
          <cell r="H7">
            <v>26679590</v>
          </cell>
        </row>
        <row r="8">
          <cell r="H8">
            <v>37932018</v>
          </cell>
        </row>
        <row r="9">
          <cell r="H9">
            <v>151001880</v>
          </cell>
        </row>
        <row r="10">
          <cell r="H10">
            <v>43391830</v>
          </cell>
        </row>
        <row r="11">
          <cell r="H11">
            <v>128016367</v>
          </cell>
        </row>
        <row r="12">
          <cell r="H12">
            <v>30361708</v>
          </cell>
        </row>
        <row r="13">
          <cell r="H13">
            <v>130899857</v>
          </cell>
        </row>
        <row r="14">
          <cell r="H14">
            <v>35740150</v>
          </cell>
        </row>
        <row r="15">
          <cell r="H15">
            <v>23073760</v>
          </cell>
        </row>
        <row r="16">
          <cell r="H16">
            <v>209759785</v>
          </cell>
        </row>
        <row r="17">
          <cell r="H17">
            <v>372427996</v>
          </cell>
        </row>
        <row r="18">
          <cell r="H18">
            <v>17888512</v>
          </cell>
        </row>
        <row r="19">
          <cell r="H19">
            <v>337115960</v>
          </cell>
        </row>
        <row r="20">
          <cell r="H20">
            <v>136071310</v>
          </cell>
        </row>
        <row r="21">
          <cell r="H21">
            <v>48049240</v>
          </cell>
        </row>
        <row r="22">
          <cell r="H22">
            <v>69755335</v>
          </cell>
        </row>
        <row r="23">
          <cell r="H23">
            <v>8134610</v>
          </cell>
        </row>
        <row r="24">
          <cell r="H24">
            <v>36992820</v>
          </cell>
        </row>
        <row r="25">
          <cell r="H25">
            <v>73836803</v>
          </cell>
        </row>
        <row r="26">
          <cell r="H26">
            <v>14312560</v>
          </cell>
        </row>
        <row r="27">
          <cell r="H27">
            <v>210522520</v>
          </cell>
        </row>
        <row r="28">
          <cell r="H28">
            <v>27870555</v>
          </cell>
        </row>
        <row r="29">
          <cell r="H29">
            <v>86497990</v>
          </cell>
        </row>
        <row r="30">
          <cell r="H30">
            <v>103256908</v>
          </cell>
        </row>
        <row r="31">
          <cell r="H31">
            <v>10437530</v>
          </cell>
        </row>
        <row r="32">
          <cell r="H32">
            <v>40429043</v>
          </cell>
        </row>
        <row r="33">
          <cell r="H33">
            <v>14744510</v>
          </cell>
        </row>
        <row r="34">
          <cell r="H34">
            <v>77234540</v>
          </cell>
        </row>
        <row r="35">
          <cell r="H35">
            <v>93504635</v>
          </cell>
        </row>
        <row r="36">
          <cell r="H36">
            <v>455120050</v>
          </cell>
        </row>
        <row r="37">
          <cell r="H37">
            <v>209838460</v>
          </cell>
        </row>
        <row r="38">
          <cell r="H38">
            <v>30626469</v>
          </cell>
        </row>
        <row r="39">
          <cell r="H39">
            <v>61273304</v>
          </cell>
        </row>
        <row r="40">
          <cell r="H40">
            <v>54179383</v>
          </cell>
        </row>
        <row r="41">
          <cell r="H41">
            <v>12229746</v>
          </cell>
        </row>
        <row r="42">
          <cell r="H42">
            <v>45543114</v>
          </cell>
        </row>
        <row r="43">
          <cell r="H43">
            <v>63622586</v>
          </cell>
        </row>
        <row r="44">
          <cell r="H44">
            <v>84624529</v>
          </cell>
        </row>
        <row r="45">
          <cell r="H45">
            <v>244135320</v>
          </cell>
        </row>
        <row r="46">
          <cell r="H46">
            <v>150693025</v>
          </cell>
        </row>
        <row r="47">
          <cell r="H47">
            <v>112181760</v>
          </cell>
        </row>
        <row r="48">
          <cell r="H48">
            <v>74412120</v>
          </cell>
        </row>
        <row r="49">
          <cell r="H49">
            <v>84848811</v>
          </cell>
        </row>
        <row r="50">
          <cell r="H50">
            <v>95062133</v>
          </cell>
        </row>
        <row r="51">
          <cell r="H51">
            <v>233549916</v>
          </cell>
        </row>
        <row r="52">
          <cell r="H52">
            <v>60528570</v>
          </cell>
        </row>
        <row r="53">
          <cell r="H53">
            <v>438830809</v>
          </cell>
        </row>
        <row r="54">
          <cell r="H54">
            <v>201112990</v>
          </cell>
        </row>
        <row r="55">
          <cell r="H55">
            <v>17409010</v>
          </cell>
        </row>
        <row r="56">
          <cell r="H56">
            <v>254294850</v>
          </cell>
        </row>
        <row r="57">
          <cell r="H57">
            <v>26617015</v>
          </cell>
        </row>
        <row r="58">
          <cell r="H58">
            <v>78647180</v>
          </cell>
        </row>
        <row r="59">
          <cell r="H59">
            <v>690534200</v>
          </cell>
        </row>
        <row r="60">
          <cell r="H60">
            <v>67161973</v>
          </cell>
        </row>
        <row r="61">
          <cell r="H61">
            <v>200815461</v>
          </cell>
        </row>
        <row r="62">
          <cell r="H62">
            <v>168562920</v>
          </cell>
        </row>
        <row r="63">
          <cell r="H63">
            <v>58166891</v>
          </cell>
        </row>
        <row r="64">
          <cell r="H64">
            <v>293331397</v>
          </cell>
        </row>
        <row r="65">
          <cell r="H65">
            <v>12954054</v>
          </cell>
        </row>
        <row r="66">
          <cell r="H66">
            <v>265069985</v>
          </cell>
        </row>
        <row r="67">
          <cell r="H67">
            <v>14878460</v>
          </cell>
        </row>
        <row r="68">
          <cell r="H68">
            <v>44504160</v>
          </cell>
        </row>
        <row r="69">
          <cell r="H69">
            <v>63741823</v>
          </cell>
        </row>
        <row r="70">
          <cell r="H70">
            <v>24802001</v>
          </cell>
        </row>
        <row r="71">
          <cell r="H71">
            <v>96761088</v>
          </cell>
        </row>
        <row r="72">
          <cell r="H72">
            <v>51435775</v>
          </cell>
        </row>
        <row r="73">
          <cell r="H73">
            <v>52178301</v>
          </cell>
        </row>
        <row r="74">
          <cell r="H74">
            <v>101440500</v>
          </cell>
        </row>
        <row r="75">
          <cell r="H75">
            <v>29126775</v>
          </cell>
        </row>
        <row r="76">
          <cell r="H76">
            <v>67573721</v>
          </cell>
        </row>
        <row r="77">
          <cell r="H77">
            <v>21255009</v>
          </cell>
        </row>
        <row r="78">
          <cell r="H78">
            <v>147742450</v>
          </cell>
        </row>
        <row r="79">
          <cell r="H79">
            <v>310739568</v>
          </cell>
        </row>
        <row r="80">
          <cell r="H80">
            <v>69826535</v>
          </cell>
        </row>
        <row r="81">
          <cell r="H81">
            <v>46606481</v>
          </cell>
        </row>
        <row r="82">
          <cell r="H82">
            <v>268468940</v>
          </cell>
        </row>
        <row r="83">
          <cell r="H83">
            <v>57491223</v>
          </cell>
        </row>
        <row r="84">
          <cell r="H84">
            <v>31348880</v>
          </cell>
        </row>
        <row r="85">
          <cell r="H85">
            <v>255519450</v>
          </cell>
        </row>
        <row r="86">
          <cell r="H86">
            <v>340266740</v>
          </cell>
        </row>
        <row r="87">
          <cell r="H87">
            <v>156501046</v>
          </cell>
        </row>
        <row r="88">
          <cell r="H88">
            <v>115465660</v>
          </cell>
        </row>
        <row r="89">
          <cell r="H89">
            <v>17492640</v>
          </cell>
        </row>
        <row r="90">
          <cell r="H90">
            <v>160619510</v>
          </cell>
        </row>
        <row r="91">
          <cell r="H91">
            <v>239596476</v>
          </cell>
        </row>
        <row r="92">
          <cell r="H92">
            <v>233210020</v>
          </cell>
        </row>
        <row r="93">
          <cell r="H93">
            <v>107650248</v>
          </cell>
        </row>
        <row r="94">
          <cell r="H94">
            <v>49215077</v>
          </cell>
        </row>
        <row r="95">
          <cell r="H95">
            <v>306833066</v>
          </cell>
        </row>
        <row r="96">
          <cell r="H96">
            <v>197945953</v>
          </cell>
        </row>
        <row r="97">
          <cell r="H97">
            <v>99207980</v>
          </cell>
        </row>
        <row r="98">
          <cell r="H98">
            <v>201059220</v>
          </cell>
        </row>
        <row r="99">
          <cell r="H99">
            <v>210748532</v>
          </cell>
        </row>
        <row r="100">
          <cell r="H100">
            <v>14445639</v>
          </cell>
        </row>
        <row r="101">
          <cell r="H101">
            <v>101655130</v>
          </cell>
        </row>
        <row r="102">
          <cell r="H102">
            <v>22479190</v>
          </cell>
        </row>
        <row r="103">
          <cell r="H103">
            <v>197622160</v>
          </cell>
        </row>
        <row r="104">
          <cell r="H104">
            <v>40500090</v>
          </cell>
        </row>
        <row r="105">
          <cell r="H105">
            <v>539398962</v>
          </cell>
        </row>
        <row r="106">
          <cell r="H106">
            <v>177322860</v>
          </cell>
        </row>
        <row r="107">
          <cell r="H107">
            <v>65536100</v>
          </cell>
        </row>
        <row r="108">
          <cell r="H108">
            <v>87642400</v>
          </cell>
        </row>
        <row r="109">
          <cell r="H109">
            <v>115002345</v>
          </cell>
        </row>
        <row r="110">
          <cell r="H110">
            <v>91949189</v>
          </cell>
        </row>
        <row r="111">
          <cell r="H111">
            <v>81909600</v>
          </cell>
        </row>
        <row r="112">
          <cell r="H112">
            <v>125522510</v>
          </cell>
        </row>
        <row r="113">
          <cell r="H113">
            <v>75591025</v>
          </cell>
        </row>
        <row r="114">
          <cell r="H114">
            <v>28493572</v>
          </cell>
        </row>
        <row r="115">
          <cell r="H115">
            <v>63336640</v>
          </cell>
        </row>
        <row r="116">
          <cell r="H116">
            <v>34416508</v>
          </cell>
        </row>
        <row r="117">
          <cell r="H117">
            <v>68578380</v>
          </cell>
        </row>
        <row r="118">
          <cell r="H118">
            <v>50203150</v>
          </cell>
        </row>
        <row r="119">
          <cell r="H119">
            <v>88711369</v>
          </cell>
        </row>
        <row r="120">
          <cell r="H120">
            <v>231649025</v>
          </cell>
        </row>
        <row r="121">
          <cell r="H121">
            <v>140842106</v>
          </cell>
        </row>
        <row r="122">
          <cell r="H122">
            <v>26822590</v>
          </cell>
        </row>
        <row r="123">
          <cell r="H123">
            <v>29291337</v>
          </cell>
        </row>
        <row r="124">
          <cell r="H124">
            <v>32732510</v>
          </cell>
        </row>
        <row r="125">
          <cell r="H125">
            <v>10941010</v>
          </cell>
        </row>
        <row r="126">
          <cell r="H126">
            <v>100546430</v>
          </cell>
        </row>
        <row r="127">
          <cell r="H127">
            <v>25372521</v>
          </cell>
        </row>
        <row r="128">
          <cell r="H128">
            <v>277386050</v>
          </cell>
        </row>
        <row r="129">
          <cell r="H129">
            <v>34233126</v>
          </cell>
        </row>
        <row r="130">
          <cell r="H130">
            <v>174234572</v>
          </cell>
        </row>
        <row r="131">
          <cell r="H131">
            <v>67862987</v>
          </cell>
        </row>
        <row r="132">
          <cell r="H132">
            <v>148443982</v>
          </cell>
        </row>
        <row r="133">
          <cell r="H133">
            <v>305784917</v>
          </cell>
        </row>
        <row r="134">
          <cell r="H134">
            <v>191548987</v>
          </cell>
        </row>
        <row r="135">
          <cell r="H135">
            <v>16770910</v>
          </cell>
        </row>
        <row r="136">
          <cell r="H136">
            <v>76930430</v>
          </cell>
        </row>
        <row r="137">
          <cell r="H137">
            <v>808899238</v>
          </cell>
        </row>
        <row r="138">
          <cell r="H138">
            <v>20784740</v>
          </cell>
        </row>
        <row r="139">
          <cell r="H139">
            <v>125773520</v>
          </cell>
        </row>
        <row r="140">
          <cell r="H140">
            <v>293959983</v>
          </cell>
        </row>
        <row r="141">
          <cell r="H141">
            <v>96169376</v>
          </cell>
        </row>
        <row r="142">
          <cell r="H142">
            <v>52748529</v>
          </cell>
        </row>
        <row r="143">
          <cell r="H143">
            <v>61089770</v>
          </cell>
        </row>
        <row r="144">
          <cell r="H144">
            <v>108184271</v>
          </cell>
        </row>
        <row r="145">
          <cell r="H145">
            <v>194554633</v>
          </cell>
        </row>
        <row r="146">
          <cell r="H146">
            <v>262239945</v>
          </cell>
        </row>
        <row r="147">
          <cell r="H147">
            <v>6851182</v>
          </cell>
        </row>
        <row r="148">
          <cell r="H148">
            <v>158194660</v>
          </cell>
        </row>
        <row r="149">
          <cell r="H149">
            <v>17248180</v>
          </cell>
        </row>
        <row r="150">
          <cell r="H150">
            <v>297365448</v>
          </cell>
        </row>
        <row r="151">
          <cell r="H151">
            <v>12876910</v>
          </cell>
        </row>
        <row r="152">
          <cell r="H152">
            <v>37774840</v>
          </cell>
        </row>
        <row r="153">
          <cell r="H153">
            <v>343701484</v>
          </cell>
        </row>
        <row r="154">
          <cell r="H154">
            <v>144149800</v>
          </cell>
        </row>
        <row r="155">
          <cell r="H155">
            <v>150938445</v>
          </cell>
        </row>
        <row r="156">
          <cell r="H156">
            <v>49292170</v>
          </cell>
        </row>
        <row r="157">
          <cell r="H157">
            <v>368460670</v>
          </cell>
        </row>
        <row r="158">
          <cell r="H158">
            <v>232688156</v>
          </cell>
        </row>
        <row r="159">
          <cell r="H159">
            <v>114983473</v>
          </cell>
        </row>
        <row r="160">
          <cell r="H160">
            <v>294516958</v>
          </cell>
        </row>
        <row r="161">
          <cell r="H161">
            <v>163402000</v>
          </cell>
        </row>
        <row r="162">
          <cell r="H162">
            <v>38006299</v>
          </cell>
        </row>
        <row r="163">
          <cell r="H163">
            <v>187840840</v>
          </cell>
        </row>
        <row r="164">
          <cell r="H164">
            <v>62966814</v>
          </cell>
        </row>
        <row r="165">
          <cell r="H165">
            <v>90338260</v>
          </cell>
        </row>
        <row r="166">
          <cell r="H166">
            <v>181808230</v>
          </cell>
        </row>
        <row r="167">
          <cell r="H167">
            <v>157618850</v>
          </cell>
        </row>
        <row r="168">
          <cell r="H168">
            <v>109953567</v>
          </cell>
        </row>
        <row r="169">
          <cell r="H169">
            <v>79664590</v>
          </cell>
        </row>
        <row r="170">
          <cell r="H170">
            <v>83571983</v>
          </cell>
        </row>
        <row r="171">
          <cell r="H171">
            <v>55631860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2"/>
  <sheetViews>
    <sheetView tabSelected="1" zoomScalePageLayoutView="0" workbookViewId="0" topLeftCell="A1">
      <pane xSplit="2" ySplit="2" topLeftCell="L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3" sqref="T3:T171"/>
    </sheetView>
  </sheetViews>
  <sheetFormatPr defaultColWidth="9.140625" defaultRowHeight="12.75"/>
  <cols>
    <col min="2" max="2" width="14.57421875" style="0" bestFit="1" customWidth="1"/>
    <col min="3" max="3" width="14.57421875" style="0" customWidth="1"/>
    <col min="4" max="4" width="25.7109375" style="0" customWidth="1"/>
    <col min="5" max="9" width="16.57421875" style="0" bestFit="1" customWidth="1"/>
    <col min="11" max="12" width="16.57421875" style="0" bestFit="1" customWidth="1"/>
    <col min="13" max="14" width="16.57421875" style="0" customWidth="1"/>
    <col min="15" max="15" width="16.57421875" style="0" bestFit="1" customWidth="1"/>
    <col min="16" max="17" width="16.57421875" style="0" customWidth="1"/>
    <col min="18" max="18" width="17.8515625" style="0" bestFit="1" customWidth="1"/>
    <col min="19" max="19" width="15.00390625" style="0" customWidth="1"/>
    <col min="20" max="20" width="13.8515625" style="0" bestFit="1" customWidth="1"/>
    <col min="21" max="21" width="14.8515625" style="0" bestFit="1" customWidth="1"/>
  </cols>
  <sheetData>
    <row r="1" spans="1:21" ht="12.75">
      <c r="A1" s="1" t="s">
        <v>0</v>
      </c>
      <c r="B1" s="1" t="s">
        <v>1</v>
      </c>
      <c r="C1" s="1" t="s">
        <v>184</v>
      </c>
      <c r="D1" s="1" t="s">
        <v>185</v>
      </c>
      <c r="E1" s="1" t="s">
        <v>186</v>
      </c>
      <c r="F1" s="1" t="s">
        <v>187</v>
      </c>
      <c r="G1" s="1" t="s">
        <v>188</v>
      </c>
      <c r="H1" s="1" t="s">
        <v>189</v>
      </c>
      <c r="I1" s="1" t="s">
        <v>190</v>
      </c>
      <c r="J1" s="1" t="s">
        <v>191</v>
      </c>
      <c r="K1" s="1" t="s">
        <v>192</v>
      </c>
      <c r="L1" s="1" t="s">
        <v>169</v>
      </c>
      <c r="M1" s="1" t="s">
        <v>175</v>
      </c>
      <c r="N1" s="1" t="s">
        <v>177</v>
      </c>
      <c r="O1" s="1" t="s">
        <v>169</v>
      </c>
      <c r="P1" s="1" t="s">
        <v>179</v>
      </c>
      <c r="Q1" s="1" t="s">
        <v>180</v>
      </c>
      <c r="R1" s="2" t="s">
        <v>169</v>
      </c>
      <c r="S1" s="1" t="s">
        <v>181</v>
      </c>
      <c r="T1" s="1" t="s">
        <v>182</v>
      </c>
      <c r="U1" s="1" t="s">
        <v>183</v>
      </c>
    </row>
    <row r="2" spans="1:21" ht="12.75">
      <c r="A2" s="1"/>
      <c r="B2" s="1"/>
      <c r="C2" s="1"/>
      <c r="D2" s="1">
        <v>100</v>
      </c>
      <c r="E2" s="2">
        <v>200</v>
      </c>
      <c r="F2" s="2">
        <v>300</v>
      </c>
      <c r="G2" s="3">
        <v>400</v>
      </c>
      <c r="H2" s="4">
        <v>500</v>
      </c>
      <c r="I2" s="2">
        <v>600</v>
      </c>
      <c r="J2" s="5">
        <v>700</v>
      </c>
      <c r="K2" s="1">
        <v>800</v>
      </c>
      <c r="L2" s="2" t="s">
        <v>174</v>
      </c>
      <c r="M2" s="2" t="s">
        <v>176</v>
      </c>
      <c r="N2" s="2" t="s">
        <v>178</v>
      </c>
      <c r="O2" s="2" t="s">
        <v>172</v>
      </c>
      <c r="P2" s="2" t="s">
        <v>176</v>
      </c>
      <c r="Q2" s="2" t="s">
        <v>178</v>
      </c>
      <c r="R2" s="14" t="s">
        <v>173</v>
      </c>
      <c r="S2" s="16" t="s">
        <v>176</v>
      </c>
      <c r="T2" s="16" t="s">
        <v>178</v>
      </c>
      <c r="U2" s="16" t="s">
        <v>178</v>
      </c>
    </row>
    <row r="3" spans="1:21" ht="12.75">
      <c r="A3" s="6">
        <v>1</v>
      </c>
      <c r="B3" s="7" t="s">
        <v>2</v>
      </c>
      <c r="C3" s="7">
        <v>2005</v>
      </c>
      <c r="D3" s="8">
        <v>139863880</v>
      </c>
      <c r="E3" s="8">
        <v>2692150</v>
      </c>
      <c r="F3" s="9">
        <v>773600</v>
      </c>
      <c r="G3" s="9">
        <v>347500</v>
      </c>
      <c r="H3" s="9">
        <v>5082450</v>
      </c>
      <c r="I3" s="9">
        <v>788350</v>
      </c>
      <c r="J3" s="9">
        <v>0</v>
      </c>
      <c r="K3" s="10">
        <v>1146300</v>
      </c>
      <c r="L3" s="11">
        <f>SUM(D3:K3)</f>
        <v>150694230</v>
      </c>
      <c r="M3" s="11">
        <v>767000</v>
      </c>
      <c r="N3" s="11">
        <f aca="true" t="shared" si="0" ref="N3:N34">L3-M3</f>
        <v>149927230</v>
      </c>
      <c r="O3" s="11">
        <v>21954979</v>
      </c>
      <c r="P3" s="11">
        <v>214960</v>
      </c>
      <c r="Q3" s="11">
        <f aca="true" t="shared" si="1" ref="Q3:Q34">O3-P3</f>
        <v>21740019</v>
      </c>
      <c r="R3" s="15">
        <f>'[1]2005 GL TOTAL GROSS PERP'!S3</f>
        <v>5538373</v>
      </c>
      <c r="S3" s="15">
        <v>108090</v>
      </c>
      <c r="T3" s="15">
        <f aca="true" t="shared" si="2" ref="T3:T34">R3-S3</f>
        <v>5430283</v>
      </c>
      <c r="U3" s="15">
        <f aca="true" t="shared" si="3" ref="U3:U34">SUM(N3+Q3+T3)</f>
        <v>177097532</v>
      </c>
    </row>
    <row r="4" spans="1:21" ht="12.75">
      <c r="A4" s="12">
        <v>2</v>
      </c>
      <c r="B4" s="13" t="s">
        <v>3</v>
      </c>
      <c r="C4" s="13">
        <v>2005</v>
      </c>
      <c r="D4" s="8">
        <v>603402000</v>
      </c>
      <c r="E4" s="8">
        <v>56370400</v>
      </c>
      <c r="F4" s="9">
        <v>14720100</v>
      </c>
      <c r="G4" s="9">
        <v>536100</v>
      </c>
      <c r="H4" s="9">
        <v>4200</v>
      </c>
      <c r="I4" s="9">
        <v>187820</v>
      </c>
      <c r="J4" s="9">
        <v>0</v>
      </c>
      <c r="K4" s="10">
        <v>11532100</v>
      </c>
      <c r="L4" s="11">
        <f aca="true" t="shared" si="4" ref="L4:L67">SUM(D4:K4)</f>
        <v>686752720</v>
      </c>
      <c r="M4" s="11">
        <v>6941542</v>
      </c>
      <c r="N4" s="11">
        <f t="shared" si="0"/>
        <v>679811178</v>
      </c>
      <c r="O4" s="11">
        <f>'[2]MV GROSS AV FOR 2005 ENGL '!H4</f>
        <v>90455680</v>
      </c>
      <c r="P4" s="11">
        <v>945090</v>
      </c>
      <c r="Q4" s="11">
        <f t="shared" si="1"/>
        <v>89510590</v>
      </c>
      <c r="R4" s="15">
        <f>'[1]2005 GL TOTAL GROSS PERP'!S4</f>
        <v>36618658</v>
      </c>
      <c r="S4" s="15">
        <v>2635190</v>
      </c>
      <c r="T4" s="15">
        <f t="shared" si="2"/>
        <v>33983468</v>
      </c>
      <c r="U4" s="15">
        <f t="shared" si="3"/>
        <v>803305236</v>
      </c>
    </row>
    <row r="5" spans="1:21" ht="12.75">
      <c r="A5" s="12">
        <v>3</v>
      </c>
      <c r="B5" s="13" t="s">
        <v>4</v>
      </c>
      <c r="C5" s="13">
        <v>2005</v>
      </c>
      <c r="D5" s="8">
        <v>186546250</v>
      </c>
      <c r="E5" s="8">
        <v>7475170</v>
      </c>
      <c r="F5" s="9">
        <v>966030</v>
      </c>
      <c r="G5" s="9">
        <v>0</v>
      </c>
      <c r="H5" s="9">
        <v>4047030</v>
      </c>
      <c r="I5" s="9">
        <v>2842510</v>
      </c>
      <c r="J5" s="9">
        <v>9700</v>
      </c>
      <c r="K5" s="10">
        <v>3724340</v>
      </c>
      <c r="L5" s="11">
        <f t="shared" si="4"/>
        <v>205611030</v>
      </c>
      <c r="M5" s="11">
        <v>355910</v>
      </c>
      <c r="N5" s="11">
        <f t="shared" si="0"/>
        <v>205255120</v>
      </c>
      <c r="O5" s="11">
        <f>'[2]MV GROSS AV FOR 2005 ENGL '!H5</f>
        <v>28015898</v>
      </c>
      <c r="P5" s="11">
        <v>260340</v>
      </c>
      <c r="Q5" s="11">
        <f t="shared" si="1"/>
        <v>27755558</v>
      </c>
      <c r="R5" s="15">
        <f>'[1]2005 GL TOTAL GROSS PERP'!S5</f>
        <v>8470380</v>
      </c>
      <c r="S5" s="15">
        <v>605650</v>
      </c>
      <c r="T5" s="15">
        <f t="shared" si="2"/>
        <v>7864730</v>
      </c>
      <c r="U5" s="15">
        <f t="shared" si="3"/>
        <v>240875408</v>
      </c>
    </row>
    <row r="6" spans="1:21" ht="12.75">
      <c r="A6" s="12">
        <v>4</v>
      </c>
      <c r="B6" s="13" t="s">
        <v>5</v>
      </c>
      <c r="C6" s="13">
        <v>2005</v>
      </c>
      <c r="D6" s="8">
        <v>1679082470</v>
      </c>
      <c r="E6" s="8">
        <v>228738170</v>
      </c>
      <c r="F6" s="9">
        <v>27563700</v>
      </c>
      <c r="G6" s="9">
        <v>229470</v>
      </c>
      <c r="H6" s="9">
        <v>4848540</v>
      </c>
      <c r="I6" s="9">
        <v>199530</v>
      </c>
      <c r="J6" s="9">
        <v>0</v>
      </c>
      <c r="K6" s="10">
        <v>16206310</v>
      </c>
      <c r="L6" s="11">
        <f t="shared" si="4"/>
        <v>1956868190</v>
      </c>
      <c r="M6" s="11">
        <v>4340300</v>
      </c>
      <c r="N6" s="11">
        <f t="shared" si="0"/>
        <v>1952527890</v>
      </c>
      <c r="O6" s="11">
        <f>'[2]MV GROSS AV FOR 2005 ENGL '!H6</f>
        <v>156097350</v>
      </c>
      <c r="P6" s="11">
        <v>789130</v>
      </c>
      <c r="Q6" s="11">
        <f t="shared" si="1"/>
        <v>155308220</v>
      </c>
      <c r="R6" s="15">
        <f>'[1]2005 GL TOTAL GROSS PERP'!S6</f>
        <v>96600200</v>
      </c>
      <c r="S6" s="15">
        <v>16841320</v>
      </c>
      <c r="T6" s="15">
        <f t="shared" si="2"/>
        <v>79758880</v>
      </c>
      <c r="U6" s="15">
        <f t="shared" si="3"/>
        <v>2187594990</v>
      </c>
    </row>
    <row r="7" spans="1:21" ht="12.75">
      <c r="A7" s="12">
        <v>5</v>
      </c>
      <c r="B7" s="13" t="s">
        <v>6</v>
      </c>
      <c r="C7" s="13">
        <v>2005</v>
      </c>
      <c r="D7" s="8">
        <v>215168680</v>
      </c>
      <c r="E7" s="8">
        <v>13472140</v>
      </c>
      <c r="F7" s="9">
        <v>2234070</v>
      </c>
      <c r="G7" s="9">
        <v>0</v>
      </c>
      <c r="H7" s="9">
        <v>4446210</v>
      </c>
      <c r="I7" s="9">
        <v>21779110</v>
      </c>
      <c r="J7" s="9">
        <v>0</v>
      </c>
      <c r="K7" s="10">
        <v>1761230</v>
      </c>
      <c r="L7" s="11">
        <f t="shared" si="4"/>
        <v>258861440</v>
      </c>
      <c r="M7" s="11">
        <v>1110990</v>
      </c>
      <c r="N7" s="11">
        <f t="shared" si="0"/>
        <v>257750450</v>
      </c>
      <c r="O7" s="11">
        <f>'[2]MV GROSS AV FOR 2005 ENGL '!H7</f>
        <v>26679590</v>
      </c>
      <c r="P7" s="11">
        <v>356790</v>
      </c>
      <c r="Q7" s="11">
        <f t="shared" si="1"/>
        <v>26322800</v>
      </c>
      <c r="R7" s="15">
        <f>'[1]2005 GL TOTAL GROSS PERP'!S7</f>
        <v>10813120</v>
      </c>
      <c r="S7" s="15">
        <v>1254890</v>
      </c>
      <c r="T7" s="15">
        <f t="shared" si="2"/>
        <v>9558230</v>
      </c>
      <c r="U7" s="15">
        <f t="shared" si="3"/>
        <v>293631480</v>
      </c>
    </row>
    <row r="8" spans="1:21" ht="12.75">
      <c r="A8" s="12">
        <v>6</v>
      </c>
      <c r="B8" s="13" t="s">
        <v>7</v>
      </c>
      <c r="C8" s="13">
        <v>2005</v>
      </c>
      <c r="D8" s="8">
        <v>230753350</v>
      </c>
      <c r="E8" s="8">
        <v>7000510</v>
      </c>
      <c r="F8" s="9">
        <v>23119700</v>
      </c>
      <c r="G8" s="9">
        <v>23770</v>
      </c>
      <c r="H8" s="9">
        <v>8679800</v>
      </c>
      <c r="I8" s="9">
        <v>208270</v>
      </c>
      <c r="J8" s="9">
        <v>0</v>
      </c>
      <c r="K8" s="10">
        <v>527800</v>
      </c>
      <c r="L8" s="11">
        <f t="shared" si="4"/>
        <v>270313200</v>
      </c>
      <c r="M8" s="11">
        <v>3803000</v>
      </c>
      <c r="N8" s="11">
        <f t="shared" si="0"/>
        <v>266510200</v>
      </c>
      <c r="O8" s="11">
        <f>'[2]MV GROSS AV FOR 2005 ENGL '!H8</f>
        <v>37932018</v>
      </c>
      <c r="P8" s="11">
        <v>1118988</v>
      </c>
      <c r="Q8" s="11">
        <f t="shared" si="1"/>
        <v>36813030</v>
      </c>
      <c r="R8" s="15">
        <f>'[1]2005 GL TOTAL GROSS PERP'!S8</f>
        <v>18856150</v>
      </c>
      <c r="S8" s="15">
        <v>1702116</v>
      </c>
      <c r="T8" s="15">
        <f t="shared" si="2"/>
        <v>17154034</v>
      </c>
      <c r="U8" s="15">
        <f t="shared" si="3"/>
        <v>320477264</v>
      </c>
    </row>
    <row r="9" spans="1:21" ht="12.75">
      <c r="A9" s="12">
        <v>7</v>
      </c>
      <c r="B9" s="13" t="s">
        <v>8</v>
      </c>
      <c r="C9" s="13">
        <v>2005</v>
      </c>
      <c r="D9" s="8">
        <v>1036664290</v>
      </c>
      <c r="E9" s="8">
        <v>180753100</v>
      </c>
      <c r="F9" s="9">
        <v>98571100</v>
      </c>
      <c r="G9" s="9">
        <v>2572100</v>
      </c>
      <c r="H9" s="9">
        <v>40089800</v>
      </c>
      <c r="I9" s="9">
        <v>13600800</v>
      </c>
      <c r="J9" s="9">
        <v>158530</v>
      </c>
      <c r="K9" s="10">
        <v>0</v>
      </c>
      <c r="L9" s="11">
        <f t="shared" si="4"/>
        <v>1372409720</v>
      </c>
      <c r="M9" s="11">
        <v>7538434</v>
      </c>
      <c r="N9" s="11">
        <f t="shared" si="0"/>
        <v>1364871286</v>
      </c>
      <c r="O9" s="11">
        <f>'[2]MV GROSS AV FOR 2005 ENGL '!H9</f>
        <v>151001880</v>
      </c>
      <c r="P9" s="11">
        <v>1659480</v>
      </c>
      <c r="Q9" s="11">
        <f t="shared" si="1"/>
        <v>149342400</v>
      </c>
      <c r="R9" s="15">
        <f>'[1]2005 GL TOTAL GROSS PERP'!S9</f>
        <v>174714410</v>
      </c>
      <c r="S9" s="15">
        <v>25132930</v>
      </c>
      <c r="T9" s="15">
        <f t="shared" si="2"/>
        <v>149581480</v>
      </c>
      <c r="U9" s="15">
        <f t="shared" si="3"/>
        <v>1663795166</v>
      </c>
    </row>
    <row r="10" spans="1:21" ht="12.75">
      <c r="A10" s="12">
        <v>8</v>
      </c>
      <c r="B10" s="13" t="s">
        <v>9</v>
      </c>
      <c r="C10" s="13">
        <v>2005</v>
      </c>
      <c r="D10" s="8">
        <v>437441800</v>
      </c>
      <c r="E10" s="8">
        <v>16835458</v>
      </c>
      <c r="F10" s="9">
        <v>7685680</v>
      </c>
      <c r="G10" s="9">
        <v>0</v>
      </c>
      <c r="H10" s="9">
        <v>5661330</v>
      </c>
      <c r="I10" s="9">
        <v>270740</v>
      </c>
      <c r="J10" s="9">
        <v>0</v>
      </c>
      <c r="K10" s="10">
        <v>0</v>
      </c>
      <c r="L10" s="11">
        <f t="shared" si="4"/>
        <v>467895008</v>
      </c>
      <c r="M10" s="11">
        <v>1621500</v>
      </c>
      <c r="N10" s="11">
        <f t="shared" si="0"/>
        <v>466273508</v>
      </c>
      <c r="O10" s="11">
        <f>'[2]MV GROSS AV FOR 2005 ENGL '!H10</f>
        <v>43391830</v>
      </c>
      <c r="P10" s="11">
        <v>653350</v>
      </c>
      <c r="Q10" s="11">
        <f t="shared" si="1"/>
        <v>42738480</v>
      </c>
      <c r="R10" s="15">
        <f>'[1]2005 GL TOTAL GROSS PERP'!S10</f>
        <v>10294369</v>
      </c>
      <c r="S10" s="15">
        <v>1026250</v>
      </c>
      <c r="T10" s="15">
        <f t="shared" si="2"/>
        <v>9268119</v>
      </c>
      <c r="U10" s="15">
        <f t="shared" si="3"/>
        <v>518280107</v>
      </c>
    </row>
    <row r="11" spans="1:21" ht="12.75">
      <c r="A11" s="12">
        <v>9</v>
      </c>
      <c r="B11" s="13" t="s">
        <v>10</v>
      </c>
      <c r="C11" s="13">
        <v>2005</v>
      </c>
      <c r="D11" s="8">
        <v>1137182962</v>
      </c>
      <c r="E11" s="8">
        <v>155280710</v>
      </c>
      <c r="F11" s="9">
        <v>61979630</v>
      </c>
      <c r="G11" s="9">
        <v>1579550</v>
      </c>
      <c r="H11" s="9">
        <v>43262730</v>
      </c>
      <c r="I11" s="9">
        <v>6053910</v>
      </c>
      <c r="J11" s="9">
        <v>0</v>
      </c>
      <c r="K11" s="10">
        <v>16500810</v>
      </c>
      <c r="L11" s="11">
        <f t="shared" si="4"/>
        <v>1421840302</v>
      </c>
      <c r="M11" s="11">
        <v>3095000</v>
      </c>
      <c r="N11" s="11">
        <f t="shared" si="0"/>
        <v>1418745302</v>
      </c>
      <c r="O11" s="11">
        <f>'[2]MV GROSS AV FOR 2005 ENGL '!H11</f>
        <v>128016367</v>
      </c>
      <c r="P11" s="11">
        <v>607190</v>
      </c>
      <c r="Q11" s="11">
        <f t="shared" si="1"/>
        <v>127409177</v>
      </c>
      <c r="R11" s="15">
        <f>'[1]2005 GL TOTAL GROSS PERP'!S11</f>
        <v>77777090</v>
      </c>
      <c r="S11" s="15">
        <v>10317450</v>
      </c>
      <c r="T11" s="15">
        <f t="shared" si="2"/>
        <v>67459640</v>
      </c>
      <c r="U11" s="15">
        <f t="shared" si="3"/>
        <v>1613614119</v>
      </c>
    </row>
    <row r="12" spans="1:21" ht="12.75">
      <c r="A12" s="12">
        <v>10</v>
      </c>
      <c r="B12" s="13" t="s">
        <v>11</v>
      </c>
      <c r="C12" s="13">
        <v>2005</v>
      </c>
      <c r="D12" s="8">
        <v>298226870</v>
      </c>
      <c r="E12" s="8">
        <v>7632700</v>
      </c>
      <c r="F12" s="9">
        <v>4425850</v>
      </c>
      <c r="G12" s="9">
        <v>0</v>
      </c>
      <c r="H12" s="9">
        <v>5111720</v>
      </c>
      <c r="I12" s="9">
        <v>1125210</v>
      </c>
      <c r="J12" s="9">
        <v>0</v>
      </c>
      <c r="K12" s="10">
        <v>647310</v>
      </c>
      <c r="L12" s="11">
        <f t="shared" si="4"/>
        <v>317169660</v>
      </c>
      <c r="M12" s="11">
        <v>1218000</v>
      </c>
      <c r="N12" s="11">
        <f t="shared" si="0"/>
        <v>315951660</v>
      </c>
      <c r="O12" s="11">
        <f>'[2]MV GROSS AV FOR 2005 ENGL '!H12</f>
        <v>30361708</v>
      </c>
      <c r="P12" s="11">
        <v>107560</v>
      </c>
      <c r="Q12" s="11">
        <f t="shared" si="1"/>
        <v>30254148</v>
      </c>
      <c r="R12" s="15">
        <f>'[1]2005 GL TOTAL GROSS PERP'!S12</f>
        <v>6076580</v>
      </c>
      <c r="S12" s="15">
        <v>682770</v>
      </c>
      <c r="T12" s="15">
        <f t="shared" si="2"/>
        <v>5393810</v>
      </c>
      <c r="U12" s="15">
        <f t="shared" si="3"/>
        <v>351599618</v>
      </c>
    </row>
    <row r="13" spans="1:21" ht="12.75">
      <c r="A13" s="12">
        <v>11</v>
      </c>
      <c r="B13" s="13" t="s">
        <v>12</v>
      </c>
      <c r="C13" s="13">
        <v>2005</v>
      </c>
      <c r="D13" s="8">
        <v>917364018</v>
      </c>
      <c r="E13" s="8">
        <v>274335610</v>
      </c>
      <c r="F13" s="9">
        <v>122711870</v>
      </c>
      <c r="G13" s="9">
        <v>0</v>
      </c>
      <c r="H13" s="9">
        <v>11527180</v>
      </c>
      <c r="I13" s="9">
        <v>2269220</v>
      </c>
      <c r="J13" s="9">
        <v>0</v>
      </c>
      <c r="K13" s="10">
        <v>76491990</v>
      </c>
      <c r="L13" s="11">
        <f t="shared" si="4"/>
        <v>1404699888</v>
      </c>
      <c r="M13" s="11">
        <v>5648786</v>
      </c>
      <c r="N13" s="11">
        <f t="shared" si="0"/>
        <v>1399051102</v>
      </c>
      <c r="O13" s="11">
        <f>'[2]MV GROSS AV FOR 2005 ENGL '!H13</f>
        <v>130899857</v>
      </c>
      <c r="P13" s="11">
        <v>2762999</v>
      </c>
      <c r="Q13" s="11">
        <f t="shared" si="1"/>
        <v>128136858</v>
      </c>
      <c r="R13" s="15">
        <f>'[1]2005 GL TOTAL GROSS PERP'!S13</f>
        <v>225666947</v>
      </c>
      <c r="S13" s="15">
        <v>37295530</v>
      </c>
      <c r="T13" s="15">
        <f t="shared" si="2"/>
        <v>188371417</v>
      </c>
      <c r="U13" s="15">
        <f t="shared" si="3"/>
        <v>1715559377</v>
      </c>
    </row>
    <row r="14" spans="1:21" ht="12.75">
      <c r="A14" s="12">
        <v>12</v>
      </c>
      <c r="B14" s="13" t="s">
        <v>13</v>
      </c>
      <c r="C14" s="13">
        <v>2005</v>
      </c>
      <c r="D14" s="8">
        <v>316219390</v>
      </c>
      <c r="E14" s="8">
        <v>15572730</v>
      </c>
      <c r="F14" s="9">
        <v>5368230</v>
      </c>
      <c r="G14" s="9">
        <v>0</v>
      </c>
      <c r="H14" s="9">
        <v>2196210</v>
      </c>
      <c r="I14" s="9">
        <v>8723220</v>
      </c>
      <c r="J14" s="9">
        <v>0</v>
      </c>
      <c r="K14" s="10">
        <v>0</v>
      </c>
      <c r="L14" s="11">
        <f t="shared" si="4"/>
        <v>348079780</v>
      </c>
      <c r="M14" s="11">
        <v>2114745</v>
      </c>
      <c r="N14" s="11">
        <f t="shared" si="0"/>
        <v>345965035</v>
      </c>
      <c r="O14" s="11">
        <f>'[2]MV GROSS AV FOR 2005 ENGL '!H14</f>
        <v>35740150</v>
      </c>
      <c r="P14" s="11">
        <v>391250</v>
      </c>
      <c r="Q14" s="11">
        <f t="shared" si="1"/>
        <v>35348900</v>
      </c>
      <c r="R14" s="15">
        <f>'[1]2005 GL TOTAL GROSS PERP'!S14</f>
        <v>8313170</v>
      </c>
      <c r="S14" s="15">
        <v>1612980</v>
      </c>
      <c r="T14" s="15">
        <f t="shared" si="2"/>
        <v>6700190</v>
      </c>
      <c r="U14" s="15">
        <f t="shared" si="3"/>
        <v>388014125</v>
      </c>
    </row>
    <row r="15" spans="1:21" ht="12.75">
      <c r="A15" s="12">
        <v>13</v>
      </c>
      <c r="B15" s="13" t="s">
        <v>14</v>
      </c>
      <c r="C15" s="13">
        <v>2005</v>
      </c>
      <c r="D15" s="8">
        <v>106784010</v>
      </c>
      <c r="E15" s="8">
        <v>7469990</v>
      </c>
      <c r="F15" s="9">
        <v>17884270</v>
      </c>
      <c r="G15" s="9">
        <v>0</v>
      </c>
      <c r="H15" s="9">
        <v>6124440</v>
      </c>
      <c r="I15" s="9">
        <v>1993600</v>
      </c>
      <c r="J15" s="9">
        <v>0</v>
      </c>
      <c r="K15" s="10">
        <v>941230</v>
      </c>
      <c r="L15" s="11">
        <f t="shared" si="4"/>
        <v>141197540</v>
      </c>
      <c r="M15" s="11">
        <v>817130</v>
      </c>
      <c r="N15" s="11">
        <f t="shared" si="0"/>
        <v>140380410</v>
      </c>
      <c r="O15" s="11">
        <f>'[2]MV GROSS AV FOR 2005 ENGL '!H15</f>
        <v>23073760</v>
      </c>
      <c r="P15" s="11">
        <v>564310</v>
      </c>
      <c r="Q15" s="11">
        <f t="shared" si="1"/>
        <v>22509450</v>
      </c>
      <c r="R15" s="15">
        <f>'[1]2005 GL TOTAL GROSS PERP'!S15</f>
        <v>22713803</v>
      </c>
      <c r="S15" s="15">
        <v>2277410</v>
      </c>
      <c r="T15" s="15">
        <f t="shared" si="2"/>
        <v>20436393</v>
      </c>
      <c r="U15" s="15">
        <f t="shared" si="3"/>
        <v>183326253</v>
      </c>
    </row>
    <row r="16" spans="1:21" ht="12.75">
      <c r="A16" s="12">
        <v>14</v>
      </c>
      <c r="B16" s="13" t="s">
        <v>15</v>
      </c>
      <c r="C16" s="13">
        <v>2005</v>
      </c>
      <c r="D16" s="8">
        <v>2481923490</v>
      </c>
      <c r="E16" s="8">
        <v>362176690</v>
      </c>
      <c r="F16" s="9">
        <v>97058990</v>
      </c>
      <c r="G16" s="9">
        <v>2403100</v>
      </c>
      <c r="H16" s="9">
        <v>15361900</v>
      </c>
      <c r="I16" s="9">
        <v>1015400</v>
      </c>
      <c r="J16" s="9">
        <v>0</v>
      </c>
      <c r="K16" s="10">
        <v>0</v>
      </c>
      <c r="L16" s="11">
        <f t="shared" si="4"/>
        <v>2959939570</v>
      </c>
      <c r="M16" s="11">
        <v>8694700</v>
      </c>
      <c r="N16" s="11">
        <f t="shared" si="0"/>
        <v>2951244870</v>
      </c>
      <c r="O16" s="11">
        <f>'[2]MV GROSS AV FOR 2005 ENGL '!H16</f>
        <v>209759785</v>
      </c>
      <c r="P16" s="11">
        <v>1691286</v>
      </c>
      <c r="Q16" s="11">
        <f t="shared" si="1"/>
        <v>208068499</v>
      </c>
      <c r="R16" s="15">
        <f>'[1]2005 GL TOTAL GROSS PERP'!S16</f>
        <v>132814279</v>
      </c>
      <c r="S16" s="15">
        <v>20792657</v>
      </c>
      <c r="T16" s="15">
        <f t="shared" si="2"/>
        <v>112021622</v>
      </c>
      <c r="U16" s="15">
        <f t="shared" si="3"/>
        <v>3271334991</v>
      </c>
    </row>
    <row r="17" spans="1:21" ht="12.75">
      <c r="A17" s="12">
        <v>15</v>
      </c>
      <c r="B17" s="13" t="s">
        <v>171</v>
      </c>
      <c r="C17" s="13">
        <v>2005</v>
      </c>
      <c r="D17" s="8">
        <v>3199608863</v>
      </c>
      <c r="E17" s="8">
        <v>719970983</v>
      </c>
      <c r="F17" s="9">
        <v>188631434</v>
      </c>
      <c r="G17" s="9">
        <v>41051028</v>
      </c>
      <c r="H17" s="9">
        <v>41104111</v>
      </c>
      <c r="I17" s="9">
        <v>0</v>
      </c>
      <c r="J17" s="9">
        <v>0</v>
      </c>
      <c r="K17" s="10">
        <v>278539125</v>
      </c>
      <c r="L17" s="11">
        <f t="shared" si="4"/>
        <v>4468905544</v>
      </c>
      <c r="M17" s="11">
        <v>19307445</v>
      </c>
      <c r="N17" s="11">
        <f t="shared" si="0"/>
        <v>4449598099</v>
      </c>
      <c r="O17" s="11">
        <f>'[2]MV GROSS AV FOR 2005 ENGL '!H17</f>
        <v>372427996</v>
      </c>
      <c r="P17" s="11">
        <v>9194575</v>
      </c>
      <c r="Q17" s="11">
        <f t="shared" si="1"/>
        <v>363233421</v>
      </c>
      <c r="R17" s="15">
        <f>'[1]2005 GL TOTAL GROSS PERP'!S17</f>
        <v>547739592</v>
      </c>
      <c r="S17" s="15">
        <v>31207201</v>
      </c>
      <c r="T17" s="15">
        <f t="shared" si="2"/>
        <v>516532391</v>
      </c>
      <c r="U17" s="15">
        <f t="shared" si="3"/>
        <v>5329363911</v>
      </c>
    </row>
    <row r="18" spans="1:21" ht="12.75">
      <c r="A18" s="12">
        <v>16</v>
      </c>
      <c r="B18" s="13" t="s">
        <v>16</v>
      </c>
      <c r="C18" s="13">
        <v>2005</v>
      </c>
      <c r="D18" s="8">
        <v>285188000</v>
      </c>
      <c r="E18" s="8">
        <v>3256000</v>
      </c>
      <c r="F18" s="9">
        <v>0</v>
      </c>
      <c r="G18" s="9">
        <v>272000</v>
      </c>
      <c r="H18" s="9">
        <v>3034000</v>
      </c>
      <c r="I18" s="9">
        <v>4188000</v>
      </c>
      <c r="J18" s="9">
        <v>0</v>
      </c>
      <c r="K18" s="10">
        <v>0</v>
      </c>
      <c r="L18" s="11">
        <f t="shared" si="4"/>
        <v>295938000</v>
      </c>
      <c r="M18" s="11">
        <v>786000</v>
      </c>
      <c r="N18" s="11">
        <f t="shared" si="0"/>
        <v>295152000</v>
      </c>
      <c r="O18" s="11">
        <f>'[2]MV GROSS AV FOR 2005 ENGL '!H18</f>
        <v>17888512</v>
      </c>
      <c r="P18" s="11">
        <v>15470</v>
      </c>
      <c r="Q18" s="11">
        <f t="shared" si="1"/>
        <v>17873042</v>
      </c>
      <c r="R18" s="15">
        <f>'[1]2005 GL TOTAL GROSS PERP'!S18</f>
        <v>2993152</v>
      </c>
      <c r="S18" s="15">
        <v>203765</v>
      </c>
      <c r="T18" s="15">
        <f t="shared" si="2"/>
        <v>2789387</v>
      </c>
      <c r="U18" s="15">
        <f t="shared" si="3"/>
        <v>315814429</v>
      </c>
    </row>
    <row r="19" spans="1:21" ht="12.75">
      <c r="A19" s="12">
        <v>17</v>
      </c>
      <c r="B19" s="13" t="s">
        <v>17</v>
      </c>
      <c r="C19" s="13">
        <v>2005</v>
      </c>
      <c r="D19" s="8">
        <v>1860576130</v>
      </c>
      <c r="E19" s="8">
        <v>275555320</v>
      </c>
      <c r="F19" s="9">
        <v>175286250</v>
      </c>
      <c r="G19" s="9">
        <v>6776280</v>
      </c>
      <c r="H19" s="9">
        <v>40267270</v>
      </c>
      <c r="I19" s="9">
        <v>280490</v>
      </c>
      <c r="J19" s="9">
        <v>0</v>
      </c>
      <c r="K19" s="10">
        <v>92362940</v>
      </c>
      <c r="L19" s="11">
        <f t="shared" si="4"/>
        <v>2451104680</v>
      </c>
      <c r="M19" s="11">
        <v>36509090</v>
      </c>
      <c r="N19" s="11">
        <f t="shared" si="0"/>
        <v>2414595590</v>
      </c>
      <c r="O19" s="11">
        <f>'[2]MV GROSS AV FOR 2005 ENGL '!H19</f>
        <v>337115960</v>
      </c>
      <c r="P19" s="11">
        <v>3273730</v>
      </c>
      <c r="Q19" s="11">
        <f t="shared" si="1"/>
        <v>333842230</v>
      </c>
      <c r="R19" s="15">
        <f>'[1]2005 GL TOTAL GROSS PERP'!S19</f>
        <v>356123290</v>
      </c>
      <c r="S19" s="15">
        <v>118658880</v>
      </c>
      <c r="T19" s="15">
        <f t="shared" si="2"/>
        <v>237464410</v>
      </c>
      <c r="U19" s="15">
        <f t="shared" si="3"/>
        <v>2985902230</v>
      </c>
    </row>
    <row r="20" spans="1:21" ht="12.75">
      <c r="A20" s="12">
        <v>18</v>
      </c>
      <c r="B20" s="13" t="s">
        <v>18</v>
      </c>
      <c r="C20" s="13">
        <v>2005</v>
      </c>
      <c r="D20" s="8">
        <v>1305788680</v>
      </c>
      <c r="E20" s="8">
        <v>183102890</v>
      </c>
      <c r="F20" s="9">
        <v>90518820</v>
      </c>
      <c r="G20" s="9">
        <v>1406270</v>
      </c>
      <c r="H20" s="9">
        <v>31761220</v>
      </c>
      <c r="I20" s="9">
        <v>104900</v>
      </c>
      <c r="J20" s="9">
        <v>0</v>
      </c>
      <c r="K20" s="10">
        <v>4623290</v>
      </c>
      <c r="L20" s="11">
        <f t="shared" si="4"/>
        <v>1617306070</v>
      </c>
      <c r="M20" s="11">
        <v>4321500</v>
      </c>
      <c r="N20" s="11">
        <f t="shared" si="0"/>
        <v>1612984570</v>
      </c>
      <c r="O20" s="11">
        <f>'[2]MV GROSS AV FOR 2005 ENGL '!H20</f>
        <v>136071310</v>
      </c>
      <c r="P20" s="11">
        <v>508480</v>
      </c>
      <c r="Q20" s="11">
        <f t="shared" si="1"/>
        <v>135562830</v>
      </c>
      <c r="R20" s="15">
        <f>'[1]2005 GL TOTAL GROSS PERP'!S20</f>
        <v>94563020</v>
      </c>
      <c r="S20" s="15">
        <v>7410870</v>
      </c>
      <c r="T20" s="15">
        <f t="shared" si="2"/>
        <v>87152150</v>
      </c>
      <c r="U20" s="15">
        <f t="shared" si="3"/>
        <v>1835699550</v>
      </c>
    </row>
    <row r="21" spans="1:21" ht="12.75">
      <c r="A21" s="12">
        <v>19</v>
      </c>
      <c r="B21" s="13" t="s">
        <v>19</v>
      </c>
      <c r="C21" s="13">
        <v>2005</v>
      </c>
      <c r="D21" s="8">
        <v>354610240</v>
      </c>
      <c r="E21" s="8">
        <v>27752630</v>
      </c>
      <c r="F21" s="9">
        <v>3777050</v>
      </c>
      <c r="G21" s="9">
        <v>105000</v>
      </c>
      <c r="H21" s="9">
        <v>18178540</v>
      </c>
      <c r="I21" s="9">
        <v>3409530</v>
      </c>
      <c r="J21" s="9">
        <v>0</v>
      </c>
      <c r="K21" s="10">
        <v>12388400</v>
      </c>
      <c r="L21" s="11">
        <f t="shared" si="4"/>
        <v>420221390</v>
      </c>
      <c r="M21" s="11">
        <v>1695515</v>
      </c>
      <c r="N21" s="11">
        <f t="shared" si="0"/>
        <v>418525875</v>
      </c>
      <c r="O21" s="11">
        <f>'[2]MV GROSS AV FOR 2005 ENGL '!H21</f>
        <v>48049240</v>
      </c>
      <c r="P21" s="11">
        <v>1245070</v>
      </c>
      <c r="Q21" s="11">
        <f t="shared" si="1"/>
        <v>46804170</v>
      </c>
      <c r="R21" s="15">
        <f>'[1]2005 GL TOTAL GROSS PERP'!S21</f>
        <v>14187802</v>
      </c>
      <c r="S21" s="15">
        <v>716630</v>
      </c>
      <c r="T21" s="15">
        <f t="shared" si="2"/>
        <v>13471172</v>
      </c>
      <c r="U21" s="15">
        <f t="shared" si="3"/>
        <v>478801217</v>
      </c>
    </row>
    <row r="22" spans="1:21" ht="12.75">
      <c r="A22" s="12">
        <v>20</v>
      </c>
      <c r="B22" s="13" t="s">
        <v>20</v>
      </c>
      <c r="C22" s="13">
        <v>2005</v>
      </c>
      <c r="D22" s="8">
        <v>620371910</v>
      </c>
      <c r="E22" s="8">
        <v>10760610</v>
      </c>
      <c r="F22" s="9">
        <v>2694790</v>
      </c>
      <c r="G22" s="9">
        <v>0</v>
      </c>
      <c r="H22" s="9">
        <v>16944340</v>
      </c>
      <c r="I22" s="9">
        <v>21262050</v>
      </c>
      <c r="J22" s="9">
        <v>0</v>
      </c>
      <c r="K22" s="10">
        <v>158340</v>
      </c>
      <c r="L22" s="11">
        <f t="shared" si="4"/>
        <v>672192040</v>
      </c>
      <c r="M22" s="11">
        <v>699500</v>
      </c>
      <c r="N22" s="11">
        <f t="shared" si="0"/>
        <v>671492540</v>
      </c>
      <c r="O22" s="11">
        <f>'[2]MV GROSS AV FOR 2005 ENGL '!H22</f>
        <v>69755335</v>
      </c>
      <c r="P22" s="11">
        <v>97430</v>
      </c>
      <c r="Q22" s="11">
        <f t="shared" si="1"/>
        <v>69657905</v>
      </c>
      <c r="R22" s="15">
        <f>'[1]2005 GL TOTAL GROSS PERP'!S22</f>
        <v>10021057</v>
      </c>
      <c r="S22" s="15">
        <v>562810</v>
      </c>
      <c r="T22" s="15">
        <f t="shared" si="2"/>
        <v>9458247</v>
      </c>
      <c r="U22" s="15">
        <f t="shared" si="3"/>
        <v>750608692</v>
      </c>
    </row>
    <row r="23" spans="1:21" ht="12.75">
      <c r="A23" s="12">
        <v>21</v>
      </c>
      <c r="B23" s="13" t="s">
        <v>21</v>
      </c>
      <c r="C23" s="13">
        <v>2005</v>
      </c>
      <c r="D23" s="8">
        <v>70004300</v>
      </c>
      <c r="E23" s="8">
        <v>4431490</v>
      </c>
      <c r="F23" s="9">
        <v>2612900</v>
      </c>
      <c r="G23" s="9">
        <v>1026400</v>
      </c>
      <c r="H23" s="9">
        <v>791700</v>
      </c>
      <c r="I23" s="9">
        <v>24634060</v>
      </c>
      <c r="J23" s="9">
        <v>0</v>
      </c>
      <c r="K23" s="10">
        <v>0</v>
      </c>
      <c r="L23" s="11">
        <f t="shared" si="4"/>
        <v>103500850</v>
      </c>
      <c r="M23" s="11">
        <v>77860</v>
      </c>
      <c r="N23" s="11">
        <f t="shared" si="0"/>
        <v>103422990</v>
      </c>
      <c r="O23" s="11">
        <f>'[2]MV GROSS AV FOR 2005 ENGL '!H23</f>
        <v>8134610</v>
      </c>
      <c r="P23" s="11">
        <v>1047065</v>
      </c>
      <c r="Q23" s="11">
        <f t="shared" si="1"/>
        <v>7087545</v>
      </c>
      <c r="R23" s="15">
        <f>'[1]2005 GL TOTAL GROSS PERP'!S23</f>
        <v>7032120</v>
      </c>
      <c r="S23" s="15">
        <v>4580</v>
      </c>
      <c r="T23" s="15">
        <f t="shared" si="2"/>
        <v>7027540</v>
      </c>
      <c r="U23" s="15">
        <f t="shared" si="3"/>
        <v>117538075</v>
      </c>
    </row>
    <row r="24" spans="1:21" ht="12.75">
      <c r="A24" s="12">
        <v>22</v>
      </c>
      <c r="B24" s="13" t="s">
        <v>22</v>
      </c>
      <c r="C24" s="13">
        <v>2005</v>
      </c>
      <c r="D24" s="8">
        <v>271883400</v>
      </c>
      <c r="E24" s="8">
        <v>7479264</v>
      </c>
      <c r="F24" s="9">
        <v>2173600</v>
      </c>
      <c r="G24" s="9">
        <v>34400</v>
      </c>
      <c r="H24" s="9">
        <v>10978200</v>
      </c>
      <c r="I24" s="9">
        <v>2541512</v>
      </c>
      <c r="J24" s="9">
        <v>300</v>
      </c>
      <c r="K24" s="10">
        <v>1540900</v>
      </c>
      <c r="L24" s="11">
        <f t="shared" si="4"/>
        <v>296631576</v>
      </c>
      <c r="M24" s="11">
        <v>3780160</v>
      </c>
      <c r="N24" s="11">
        <f t="shared" si="0"/>
        <v>292851416</v>
      </c>
      <c r="O24" s="11">
        <f>'[2]MV GROSS AV FOR 2005 ENGL '!H24</f>
        <v>36992820</v>
      </c>
      <c r="P24" s="11">
        <v>610540</v>
      </c>
      <c r="Q24" s="11">
        <f t="shared" si="1"/>
        <v>36382280</v>
      </c>
      <c r="R24" s="15">
        <f>'[1]2005 GL TOTAL GROSS PERP'!S24</f>
        <v>7229835</v>
      </c>
      <c r="S24" s="15">
        <v>663830</v>
      </c>
      <c r="T24" s="15">
        <f t="shared" si="2"/>
        <v>6566005</v>
      </c>
      <c r="U24" s="15">
        <f t="shared" si="3"/>
        <v>335799701</v>
      </c>
    </row>
    <row r="25" spans="1:21" ht="12.75">
      <c r="A25" s="12">
        <v>23</v>
      </c>
      <c r="B25" s="13" t="s">
        <v>23</v>
      </c>
      <c r="C25" s="13">
        <v>2005</v>
      </c>
      <c r="D25" s="8">
        <v>658097280</v>
      </c>
      <c r="E25" s="8">
        <v>104401300</v>
      </c>
      <c r="F25" s="9">
        <v>5956890</v>
      </c>
      <c r="G25" s="9">
        <v>142970</v>
      </c>
      <c r="H25" s="9">
        <v>994810</v>
      </c>
      <c r="I25" s="9">
        <v>1384860</v>
      </c>
      <c r="J25" s="9">
        <v>0</v>
      </c>
      <c r="K25" s="10">
        <v>5799110</v>
      </c>
      <c r="L25" s="11">
        <f t="shared" si="4"/>
        <v>776777220</v>
      </c>
      <c r="M25" s="11">
        <v>993500</v>
      </c>
      <c r="N25" s="11">
        <f t="shared" si="0"/>
        <v>775783720</v>
      </c>
      <c r="O25" s="11">
        <f>'[2]MV GROSS AV FOR 2005 ENGL '!H25</f>
        <v>73836803</v>
      </c>
      <c r="P25" s="11">
        <v>423970</v>
      </c>
      <c r="Q25" s="11">
        <f t="shared" si="1"/>
        <v>73412833</v>
      </c>
      <c r="R25" s="15">
        <f>'[1]2005 GL TOTAL GROSS PERP'!S25</f>
        <v>41848360</v>
      </c>
      <c r="S25" s="15">
        <v>432400</v>
      </c>
      <c r="T25" s="15">
        <f t="shared" si="2"/>
        <v>41415960</v>
      </c>
      <c r="U25" s="15">
        <f t="shared" si="3"/>
        <v>890612513</v>
      </c>
    </row>
    <row r="26" spans="1:21" ht="12.75">
      <c r="A26" s="12">
        <v>24</v>
      </c>
      <c r="B26" s="13" t="s">
        <v>24</v>
      </c>
      <c r="C26" s="13">
        <v>2005</v>
      </c>
      <c r="D26" s="8">
        <v>91333700</v>
      </c>
      <c r="E26" s="8">
        <v>7169800</v>
      </c>
      <c r="F26" s="9">
        <v>0</v>
      </c>
      <c r="G26" s="9">
        <v>0</v>
      </c>
      <c r="H26" s="9">
        <v>3943900</v>
      </c>
      <c r="I26" s="9">
        <v>496500</v>
      </c>
      <c r="J26" s="9">
        <v>1200</v>
      </c>
      <c r="K26" s="10">
        <v>453800</v>
      </c>
      <c r="L26" s="11">
        <f t="shared" si="4"/>
        <v>103398900</v>
      </c>
      <c r="M26" s="11">
        <v>227070</v>
      </c>
      <c r="N26" s="11">
        <f t="shared" si="0"/>
        <v>103171830</v>
      </c>
      <c r="O26" s="11">
        <f>'[2]MV GROSS AV FOR 2005 ENGL '!H26</f>
        <v>14312560</v>
      </c>
      <c r="P26" s="11">
        <v>121560</v>
      </c>
      <c r="Q26" s="11">
        <f t="shared" si="1"/>
        <v>14191000</v>
      </c>
      <c r="R26" s="15">
        <f>'[1]2005 GL TOTAL GROSS PERP'!S26</f>
        <v>7912770</v>
      </c>
      <c r="S26" s="15">
        <v>148830</v>
      </c>
      <c r="T26" s="15">
        <f t="shared" si="2"/>
        <v>7763940</v>
      </c>
      <c r="U26" s="15">
        <f t="shared" si="3"/>
        <v>125126770</v>
      </c>
    </row>
    <row r="27" spans="1:21" ht="12.75">
      <c r="A27" s="12">
        <v>25</v>
      </c>
      <c r="B27" s="13" t="s">
        <v>25</v>
      </c>
      <c r="C27" s="13">
        <v>2005</v>
      </c>
      <c r="D27" s="8">
        <v>1865753030</v>
      </c>
      <c r="E27" s="8">
        <v>145503880</v>
      </c>
      <c r="F27" s="9">
        <v>150041930</v>
      </c>
      <c r="G27" s="9">
        <v>0</v>
      </c>
      <c r="H27" s="9">
        <v>15209360</v>
      </c>
      <c r="I27" s="9">
        <v>583040</v>
      </c>
      <c r="J27" s="9">
        <v>0</v>
      </c>
      <c r="K27" s="10">
        <v>11351230</v>
      </c>
      <c r="L27" s="11">
        <f t="shared" si="4"/>
        <v>2188442470</v>
      </c>
      <c r="M27" s="11">
        <v>12472720</v>
      </c>
      <c r="N27" s="11">
        <f t="shared" si="0"/>
        <v>2175969750</v>
      </c>
      <c r="O27" s="11">
        <f>'[2]MV GROSS AV FOR 2005 ENGL '!H27</f>
        <v>210522520</v>
      </c>
      <c r="P27" s="11">
        <v>1741640</v>
      </c>
      <c r="Q27" s="11">
        <f t="shared" si="1"/>
        <v>208780880</v>
      </c>
      <c r="R27" s="15">
        <f>'[1]2005 GL TOTAL GROSS PERP'!S27</f>
        <v>116575924</v>
      </c>
      <c r="S27" s="15">
        <v>20253240</v>
      </c>
      <c r="T27" s="15">
        <f t="shared" si="2"/>
        <v>96322684</v>
      </c>
      <c r="U27" s="15">
        <f t="shared" si="3"/>
        <v>2481073314</v>
      </c>
    </row>
    <row r="28" spans="1:21" ht="12.75">
      <c r="A28" s="12">
        <v>26</v>
      </c>
      <c r="B28" s="13" t="s">
        <v>26</v>
      </c>
      <c r="C28" s="13">
        <v>2005</v>
      </c>
      <c r="D28" s="8">
        <v>289733800</v>
      </c>
      <c r="E28" s="8">
        <v>50511000</v>
      </c>
      <c r="F28" s="9">
        <v>16066200</v>
      </c>
      <c r="G28" s="9">
        <v>368300</v>
      </c>
      <c r="H28" s="9">
        <v>13790100</v>
      </c>
      <c r="I28" s="9">
        <v>329050</v>
      </c>
      <c r="J28" s="9">
        <v>0</v>
      </c>
      <c r="K28" s="10">
        <v>3040700</v>
      </c>
      <c r="L28" s="11">
        <f t="shared" si="4"/>
        <v>373839150</v>
      </c>
      <c r="M28" s="11">
        <v>1553298</v>
      </c>
      <c r="N28" s="11">
        <f t="shared" si="0"/>
        <v>372285852</v>
      </c>
      <c r="O28" s="11">
        <f>'[2]MV GROSS AV FOR 2005 ENGL '!H28</f>
        <v>27870555</v>
      </c>
      <c r="P28" s="11">
        <v>341570</v>
      </c>
      <c r="Q28" s="11">
        <f t="shared" si="1"/>
        <v>27528985</v>
      </c>
      <c r="R28" s="15">
        <f>'[1]2005 GL TOTAL GROSS PERP'!S28</f>
        <v>19179925</v>
      </c>
      <c r="S28" s="15">
        <v>3746860</v>
      </c>
      <c r="T28" s="15">
        <f t="shared" si="2"/>
        <v>15433065</v>
      </c>
      <c r="U28" s="15">
        <f t="shared" si="3"/>
        <v>415247902</v>
      </c>
    </row>
    <row r="29" spans="1:21" ht="12.75">
      <c r="A29" s="12">
        <v>27</v>
      </c>
      <c r="B29" s="13" t="s">
        <v>27</v>
      </c>
      <c r="C29" s="13">
        <v>2005</v>
      </c>
      <c r="D29" s="8">
        <v>1271837589</v>
      </c>
      <c r="E29" s="8">
        <v>149804159</v>
      </c>
      <c r="F29" s="9">
        <v>31186500</v>
      </c>
      <c r="G29" s="9">
        <v>1357200</v>
      </c>
      <c r="H29" s="9">
        <v>26057020</v>
      </c>
      <c r="I29" s="9">
        <v>285880</v>
      </c>
      <c r="J29" s="9">
        <v>0</v>
      </c>
      <c r="K29" s="10">
        <v>9054722</v>
      </c>
      <c r="L29" s="11">
        <f t="shared" si="4"/>
        <v>1489583070</v>
      </c>
      <c r="M29" s="11">
        <v>8460730</v>
      </c>
      <c r="N29" s="11">
        <f t="shared" si="0"/>
        <v>1481122340</v>
      </c>
      <c r="O29" s="11">
        <f>'[2]MV GROSS AV FOR 2005 ENGL '!H29</f>
        <v>86497990</v>
      </c>
      <c r="P29" s="11">
        <v>789620</v>
      </c>
      <c r="Q29" s="11">
        <f t="shared" si="1"/>
        <v>85708370</v>
      </c>
      <c r="R29" s="15">
        <f>'[1]2005 GL TOTAL GROSS PERP'!S29</f>
        <v>68844995</v>
      </c>
      <c r="S29" s="15">
        <v>7398320</v>
      </c>
      <c r="T29" s="15">
        <f t="shared" si="2"/>
        <v>61446675</v>
      </c>
      <c r="U29" s="15">
        <f t="shared" si="3"/>
        <v>1628277385</v>
      </c>
    </row>
    <row r="30" spans="1:21" ht="12.75">
      <c r="A30" s="12">
        <v>28</v>
      </c>
      <c r="B30" s="13" t="s">
        <v>28</v>
      </c>
      <c r="C30" s="13">
        <v>2005</v>
      </c>
      <c r="D30" s="8">
        <v>614435310</v>
      </c>
      <c r="E30" s="8">
        <v>62641870</v>
      </c>
      <c r="F30" s="9">
        <v>8637100</v>
      </c>
      <c r="G30" s="9">
        <v>344500</v>
      </c>
      <c r="H30" s="9">
        <v>23917800</v>
      </c>
      <c r="I30" s="9">
        <v>1597810</v>
      </c>
      <c r="J30" s="9">
        <v>0</v>
      </c>
      <c r="K30" s="10">
        <v>15308500</v>
      </c>
      <c r="L30" s="11">
        <f t="shared" si="4"/>
        <v>726882890</v>
      </c>
      <c r="M30" s="11">
        <v>2616200</v>
      </c>
      <c r="N30" s="11">
        <f t="shared" si="0"/>
        <v>724266690</v>
      </c>
      <c r="O30" s="11">
        <f>'[2]MV GROSS AV FOR 2005 ENGL '!H30</f>
        <v>103256908</v>
      </c>
      <c r="P30" s="11">
        <v>1606773</v>
      </c>
      <c r="Q30" s="11">
        <f t="shared" si="1"/>
        <v>101650135</v>
      </c>
      <c r="R30" s="15">
        <f>'[1]2005 GL TOTAL GROSS PERP'!S30</f>
        <v>36174365</v>
      </c>
      <c r="S30" s="15">
        <v>1594550</v>
      </c>
      <c r="T30" s="15">
        <f t="shared" si="2"/>
        <v>34579815</v>
      </c>
      <c r="U30" s="15">
        <f t="shared" si="3"/>
        <v>860496640</v>
      </c>
    </row>
    <row r="31" spans="1:21" ht="12.75">
      <c r="A31" s="12">
        <v>29</v>
      </c>
      <c r="B31" s="13" t="s">
        <v>29</v>
      </c>
      <c r="C31" s="13">
        <v>2005</v>
      </c>
      <c r="D31" s="8">
        <v>153681700</v>
      </c>
      <c r="E31" s="8">
        <v>1353350</v>
      </c>
      <c r="F31" s="9">
        <v>750500</v>
      </c>
      <c r="G31" s="9">
        <v>11645900</v>
      </c>
      <c r="H31" s="9">
        <v>290600</v>
      </c>
      <c r="I31" s="9">
        <v>1281620</v>
      </c>
      <c r="J31" s="9">
        <v>16200</v>
      </c>
      <c r="K31" s="10">
        <v>0</v>
      </c>
      <c r="L31" s="11">
        <f t="shared" si="4"/>
        <v>169019870</v>
      </c>
      <c r="M31" s="11">
        <v>1257500</v>
      </c>
      <c r="N31" s="11">
        <f t="shared" si="0"/>
        <v>167762370</v>
      </c>
      <c r="O31" s="11">
        <f>'[2]MV GROSS AV FOR 2005 ENGL '!H31</f>
        <v>10437530</v>
      </c>
      <c r="P31" s="11">
        <v>223180</v>
      </c>
      <c r="Q31" s="11">
        <f t="shared" si="1"/>
        <v>10214350</v>
      </c>
      <c r="R31" s="15">
        <f>'[1]2005 GL TOTAL GROSS PERP'!S31</f>
        <v>3977931</v>
      </c>
      <c r="S31" s="15">
        <v>97450</v>
      </c>
      <c r="T31" s="15">
        <f t="shared" si="2"/>
        <v>3880481</v>
      </c>
      <c r="U31" s="15">
        <f t="shared" si="3"/>
        <v>181857201</v>
      </c>
    </row>
    <row r="32" spans="1:21" ht="12.75">
      <c r="A32" s="12">
        <v>30</v>
      </c>
      <c r="B32" s="13" t="s">
        <v>30</v>
      </c>
      <c r="C32" s="13">
        <v>2005</v>
      </c>
      <c r="D32" s="8">
        <v>275958420</v>
      </c>
      <c r="E32" s="8">
        <v>13571100</v>
      </c>
      <c r="F32" s="9">
        <v>3604300</v>
      </c>
      <c r="G32" s="9">
        <v>275700</v>
      </c>
      <c r="H32" s="9">
        <v>8258530</v>
      </c>
      <c r="I32" s="9">
        <v>970740</v>
      </c>
      <c r="J32" s="9">
        <v>0</v>
      </c>
      <c r="K32" s="10">
        <v>569800</v>
      </c>
      <c r="L32" s="11">
        <f t="shared" si="4"/>
        <v>303208590</v>
      </c>
      <c r="M32" s="11">
        <v>1140500</v>
      </c>
      <c r="N32" s="11">
        <f t="shared" si="0"/>
        <v>302068090</v>
      </c>
      <c r="O32" s="11">
        <f>'[2]MV GROSS AV FOR 2005 ENGL '!H32</f>
        <v>40429043</v>
      </c>
      <c r="P32" s="11">
        <v>256050</v>
      </c>
      <c r="Q32" s="11">
        <f t="shared" si="1"/>
        <v>40172993</v>
      </c>
      <c r="R32" s="15">
        <f>'[1]2005 GL TOTAL GROSS PERP'!S32</f>
        <v>11032113</v>
      </c>
      <c r="S32" s="15">
        <v>454858</v>
      </c>
      <c r="T32" s="15">
        <f t="shared" si="2"/>
        <v>10577255</v>
      </c>
      <c r="U32" s="15">
        <f t="shared" si="3"/>
        <v>352818338</v>
      </c>
    </row>
    <row r="33" spans="1:21" ht="12.75">
      <c r="A33" s="12">
        <v>31</v>
      </c>
      <c r="B33" s="13" t="s">
        <v>31</v>
      </c>
      <c r="C33" s="13">
        <v>2005</v>
      </c>
      <c r="D33" s="8">
        <v>168269480</v>
      </c>
      <c r="E33" s="8">
        <v>5870780</v>
      </c>
      <c r="F33" s="9">
        <v>0</v>
      </c>
      <c r="G33" s="9">
        <v>0</v>
      </c>
      <c r="H33" s="9">
        <v>10310350</v>
      </c>
      <c r="I33" s="9">
        <v>35546960</v>
      </c>
      <c r="J33" s="9">
        <v>549430</v>
      </c>
      <c r="K33" s="10">
        <v>0</v>
      </c>
      <c r="L33" s="11">
        <f t="shared" si="4"/>
        <v>220547000</v>
      </c>
      <c r="M33" s="11">
        <v>246500</v>
      </c>
      <c r="N33" s="11">
        <f t="shared" si="0"/>
        <v>220300500</v>
      </c>
      <c r="O33" s="11">
        <f>'[2]MV GROSS AV FOR 2005 ENGL '!H33</f>
        <v>14744510</v>
      </c>
      <c r="P33" s="11">
        <v>631316</v>
      </c>
      <c r="Q33" s="11">
        <f t="shared" si="1"/>
        <v>14113194</v>
      </c>
      <c r="R33" s="15">
        <f>'[1]2005 GL TOTAL GROSS PERP'!S33</f>
        <v>9111460</v>
      </c>
      <c r="S33" s="15">
        <v>71820</v>
      </c>
      <c r="T33" s="15">
        <f t="shared" si="2"/>
        <v>9039640</v>
      </c>
      <c r="U33" s="15">
        <f t="shared" si="3"/>
        <v>243453334</v>
      </c>
    </row>
    <row r="34" spans="1:21" ht="12.75">
      <c r="A34" s="12">
        <v>32</v>
      </c>
      <c r="B34" s="13" t="s">
        <v>32</v>
      </c>
      <c r="C34" s="13">
        <v>2005</v>
      </c>
      <c r="D34" s="8">
        <v>680169610</v>
      </c>
      <c r="E34" s="8">
        <v>18732770</v>
      </c>
      <c r="F34" s="9">
        <v>3089440</v>
      </c>
      <c r="G34" s="9">
        <v>295970</v>
      </c>
      <c r="H34" s="9">
        <v>25129650</v>
      </c>
      <c r="I34" s="9">
        <v>1883990</v>
      </c>
      <c r="J34" s="9">
        <v>0</v>
      </c>
      <c r="K34" s="10">
        <v>0</v>
      </c>
      <c r="L34" s="11">
        <f t="shared" si="4"/>
        <v>729301430</v>
      </c>
      <c r="M34" s="11">
        <v>2601330</v>
      </c>
      <c r="N34" s="11">
        <f t="shared" si="0"/>
        <v>726700100</v>
      </c>
      <c r="O34" s="11">
        <f>'[2]MV GROSS AV FOR 2005 ENGL '!H34</f>
        <v>77234540</v>
      </c>
      <c r="P34" s="11">
        <v>344550</v>
      </c>
      <c r="Q34" s="11">
        <f t="shared" si="1"/>
        <v>76889990</v>
      </c>
      <c r="R34" s="15">
        <f>'[1]2005 GL TOTAL GROSS PERP'!S34</f>
        <v>18551380</v>
      </c>
      <c r="S34" s="15">
        <v>832150</v>
      </c>
      <c r="T34" s="15">
        <f t="shared" si="2"/>
        <v>17719230</v>
      </c>
      <c r="U34" s="15">
        <f t="shared" si="3"/>
        <v>821309320</v>
      </c>
    </row>
    <row r="35" spans="1:21" ht="12.75">
      <c r="A35" s="12">
        <v>33</v>
      </c>
      <c r="B35" s="13" t="s">
        <v>33</v>
      </c>
      <c r="C35" s="13">
        <v>2005</v>
      </c>
      <c r="D35" s="8">
        <v>695240430</v>
      </c>
      <c r="E35" s="8">
        <v>139939030</v>
      </c>
      <c r="F35" s="9">
        <v>22686980</v>
      </c>
      <c r="G35" s="9">
        <v>0</v>
      </c>
      <c r="H35" s="9">
        <v>10020640</v>
      </c>
      <c r="I35" s="9">
        <v>688920</v>
      </c>
      <c r="J35" s="9">
        <v>0</v>
      </c>
      <c r="K35" s="10">
        <v>9635215</v>
      </c>
      <c r="L35" s="11">
        <f t="shared" si="4"/>
        <v>878211215</v>
      </c>
      <c r="M35" s="11">
        <v>3871870</v>
      </c>
      <c r="N35" s="11">
        <f aca="true" t="shared" si="5" ref="N35:N66">L35-M35</f>
        <v>874339345</v>
      </c>
      <c r="O35" s="11">
        <f>'[2]MV GROSS AV FOR 2005 ENGL '!H35</f>
        <v>93504635</v>
      </c>
      <c r="P35" s="11">
        <v>725530</v>
      </c>
      <c r="Q35" s="11">
        <f aca="true" t="shared" si="6" ref="Q35:Q66">O35-P35</f>
        <v>92779105</v>
      </c>
      <c r="R35" s="15">
        <f>'[1]2005 GL TOTAL GROSS PERP'!S35</f>
        <v>60225620</v>
      </c>
      <c r="S35" s="15">
        <v>3381150</v>
      </c>
      <c r="T35" s="15">
        <f aca="true" t="shared" si="7" ref="T35:T66">R35-S35</f>
        <v>56844470</v>
      </c>
      <c r="U35" s="15">
        <f aca="true" t="shared" si="8" ref="U35:U66">SUM(N35+Q35+T35)</f>
        <v>1023962920</v>
      </c>
    </row>
    <row r="36" spans="1:21" ht="12.75">
      <c r="A36" s="12">
        <v>34</v>
      </c>
      <c r="B36" s="13" t="s">
        <v>170</v>
      </c>
      <c r="C36" s="13">
        <v>2005</v>
      </c>
      <c r="D36" s="8">
        <v>3727615600</v>
      </c>
      <c r="E36" s="8">
        <v>1145300700</v>
      </c>
      <c r="F36" s="9">
        <v>321574700</v>
      </c>
      <c r="G36" s="9">
        <v>4557600</v>
      </c>
      <c r="H36" s="9">
        <v>0</v>
      </c>
      <c r="I36" s="9">
        <v>563700</v>
      </c>
      <c r="J36" s="9">
        <v>230100</v>
      </c>
      <c r="K36" s="10">
        <v>131132800</v>
      </c>
      <c r="L36" s="11">
        <f t="shared" si="4"/>
        <v>5330975200</v>
      </c>
      <c r="M36" s="11">
        <v>62153320</v>
      </c>
      <c r="N36" s="11">
        <f t="shared" si="5"/>
        <v>5268821880</v>
      </c>
      <c r="O36" s="11">
        <f>'[2]MV GROSS AV FOR 2005 ENGL '!H36</f>
        <v>455120050</v>
      </c>
      <c r="P36" s="11">
        <v>1629830</v>
      </c>
      <c r="Q36" s="11">
        <f t="shared" si="6"/>
        <v>453490220</v>
      </c>
      <c r="R36" s="15">
        <f>'[1]2005 GL TOTAL GROSS PERP'!S36</f>
        <v>424384450</v>
      </c>
      <c r="S36" s="15">
        <v>69164130</v>
      </c>
      <c r="T36" s="15">
        <f t="shared" si="7"/>
        <v>355220320</v>
      </c>
      <c r="U36" s="15">
        <f t="shared" si="8"/>
        <v>6077532420</v>
      </c>
    </row>
    <row r="37" spans="1:21" ht="12.75">
      <c r="A37" s="12">
        <v>35</v>
      </c>
      <c r="B37" s="13" t="s">
        <v>34</v>
      </c>
      <c r="C37" s="13">
        <v>2005</v>
      </c>
      <c r="D37" s="8">
        <v>5573419632</v>
      </c>
      <c r="E37" s="8">
        <v>405913440</v>
      </c>
      <c r="F37" s="9">
        <v>0</v>
      </c>
      <c r="G37" s="9">
        <v>3633950</v>
      </c>
      <c r="H37" s="9">
        <v>142803500</v>
      </c>
      <c r="I37" s="9">
        <v>0</v>
      </c>
      <c r="J37" s="9">
        <v>0</v>
      </c>
      <c r="K37" s="10">
        <v>0</v>
      </c>
      <c r="L37" s="11">
        <f t="shared" si="4"/>
        <v>6125770522</v>
      </c>
      <c r="M37" s="11">
        <v>1480000</v>
      </c>
      <c r="N37" s="11">
        <f t="shared" si="5"/>
        <v>6124290522</v>
      </c>
      <c r="O37" s="11">
        <f>'[2]MV GROSS AV FOR 2005 ENGL '!H37</f>
        <v>209838460</v>
      </c>
      <c r="P37" s="11">
        <v>247950</v>
      </c>
      <c r="Q37" s="11">
        <f t="shared" si="6"/>
        <v>209590510</v>
      </c>
      <c r="R37" s="15">
        <f>'[1]2005 GL TOTAL GROSS PERP'!S37</f>
        <v>71788453</v>
      </c>
      <c r="S37" s="15">
        <v>94750</v>
      </c>
      <c r="T37" s="15">
        <f t="shared" si="7"/>
        <v>71693703</v>
      </c>
      <c r="U37" s="15">
        <f t="shared" si="8"/>
        <v>6405574735</v>
      </c>
    </row>
    <row r="38" spans="1:21" ht="12.75">
      <c r="A38" s="12">
        <v>36</v>
      </c>
      <c r="B38" s="13" t="s">
        <v>35</v>
      </c>
      <c r="C38" s="13">
        <v>2005</v>
      </c>
      <c r="D38" s="8">
        <v>403341260</v>
      </c>
      <c r="E38" s="8">
        <v>26068910</v>
      </c>
      <c r="F38" s="9">
        <v>10971100</v>
      </c>
      <c r="G38" s="9">
        <v>456470</v>
      </c>
      <c r="H38" s="9">
        <v>13852370</v>
      </c>
      <c r="I38" s="9">
        <v>169270</v>
      </c>
      <c r="J38" s="9">
        <v>0</v>
      </c>
      <c r="K38" s="10">
        <v>2432710</v>
      </c>
      <c r="L38" s="11">
        <f t="shared" si="4"/>
        <v>457292090</v>
      </c>
      <c r="M38" s="11">
        <v>1047000</v>
      </c>
      <c r="N38" s="11">
        <f t="shared" si="5"/>
        <v>456245090</v>
      </c>
      <c r="O38" s="11">
        <f>'[2]MV GROSS AV FOR 2005 ENGL '!H38</f>
        <v>30626469</v>
      </c>
      <c r="P38" s="11">
        <v>151200</v>
      </c>
      <c r="Q38" s="11">
        <f t="shared" si="6"/>
        <v>30475269</v>
      </c>
      <c r="R38" s="15">
        <f>'[1]2005 GL TOTAL GROSS PERP'!S38</f>
        <v>21459352</v>
      </c>
      <c r="S38" s="15">
        <v>3740040</v>
      </c>
      <c r="T38" s="15">
        <f t="shared" si="7"/>
        <v>17719312</v>
      </c>
      <c r="U38" s="15">
        <f t="shared" si="8"/>
        <v>504439671</v>
      </c>
    </row>
    <row r="39" spans="1:21" ht="12.75">
      <c r="A39" s="12">
        <v>37</v>
      </c>
      <c r="B39" s="13" t="s">
        <v>36</v>
      </c>
      <c r="C39" s="13">
        <v>2005</v>
      </c>
      <c r="D39" s="8">
        <v>627336980</v>
      </c>
      <c r="E39" s="8">
        <v>123651240</v>
      </c>
      <c r="F39" s="9">
        <v>15255070</v>
      </c>
      <c r="G39" s="9">
        <v>600870</v>
      </c>
      <c r="H39" s="9">
        <v>8747130</v>
      </c>
      <c r="I39" s="9">
        <v>566230</v>
      </c>
      <c r="J39" s="9">
        <v>0</v>
      </c>
      <c r="K39" s="10">
        <v>24007150</v>
      </c>
      <c r="L39" s="11">
        <f t="shared" si="4"/>
        <v>800164670</v>
      </c>
      <c r="M39" s="11">
        <v>6836050</v>
      </c>
      <c r="N39" s="11">
        <f t="shared" si="5"/>
        <v>793328620</v>
      </c>
      <c r="O39" s="11">
        <f>'[2]MV GROSS AV FOR 2005 ENGL '!H39</f>
        <v>61273304</v>
      </c>
      <c r="P39" s="11">
        <v>795010</v>
      </c>
      <c r="Q39" s="11">
        <f t="shared" si="6"/>
        <v>60478294</v>
      </c>
      <c r="R39" s="15">
        <f>'[1]2005 GL TOTAL GROSS PERP'!S39</f>
        <v>42540731</v>
      </c>
      <c r="S39" s="15">
        <v>140344</v>
      </c>
      <c r="T39" s="15">
        <f t="shared" si="7"/>
        <v>42400387</v>
      </c>
      <c r="U39" s="15">
        <f t="shared" si="8"/>
        <v>896207301</v>
      </c>
    </row>
    <row r="40" spans="1:21" ht="12.75">
      <c r="A40" s="12">
        <v>38</v>
      </c>
      <c r="B40" s="13" t="s">
        <v>37</v>
      </c>
      <c r="C40" s="13">
        <v>2005</v>
      </c>
      <c r="D40" s="8">
        <v>525420840</v>
      </c>
      <c r="E40" s="8">
        <v>16359161</v>
      </c>
      <c r="F40" s="9">
        <v>11766440</v>
      </c>
      <c r="G40" s="9">
        <v>0</v>
      </c>
      <c r="H40" s="9">
        <v>16514120</v>
      </c>
      <c r="I40" s="9">
        <v>101710350</v>
      </c>
      <c r="J40" s="9">
        <v>0</v>
      </c>
      <c r="K40" s="10">
        <v>1740550</v>
      </c>
      <c r="L40" s="11">
        <f t="shared" si="4"/>
        <v>673511461</v>
      </c>
      <c r="M40" s="11">
        <v>4268000</v>
      </c>
      <c r="N40" s="11">
        <f t="shared" si="5"/>
        <v>669243461</v>
      </c>
      <c r="O40" s="11">
        <f>'[2]MV GROSS AV FOR 2005 ENGL '!H40</f>
        <v>54179383</v>
      </c>
      <c r="P40" s="11">
        <v>408000</v>
      </c>
      <c r="Q40" s="11">
        <f t="shared" si="6"/>
        <v>53771383</v>
      </c>
      <c r="R40" s="15">
        <f>'[1]2005 GL TOTAL GROSS PERP'!S40</f>
        <v>20567396</v>
      </c>
      <c r="S40" s="15">
        <v>5971820</v>
      </c>
      <c r="T40" s="15">
        <f t="shared" si="7"/>
        <v>14595576</v>
      </c>
      <c r="U40" s="15">
        <f t="shared" si="8"/>
        <v>737610420</v>
      </c>
    </row>
    <row r="41" spans="1:21" ht="12.75">
      <c r="A41" s="12">
        <v>39</v>
      </c>
      <c r="B41" s="13" t="s">
        <v>38</v>
      </c>
      <c r="C41" s="13">
        <v>2005</v>
      </c>
      <c r="D41" s="8">
        <v>73967545</v>
      </c>
      <c r="E41" s="8">
        <v>4963280</v>
      </c>
      <c r="F41" s="9">
        <v>1595510</v>
      </c>
      <c r="G41" s="9">
        <v>27860</v>
      </c>
      <c r="H41" s="9">
        <v>1496320</v>
      </c>
      <c r="I41" s="9">
        <v>1627665</v>
      </c>
      <c r="J41" s="9">
        <v>0</v>
      </c>
      <c r="K41" s="10">
        <v>137200</v>
      </c>
      <c r="L41" s="11">
        <f t="shared" si="4"/>
        <v>83815380</v>
      </c>
      <c r="M41" s="11">
        <v>514455</v>
      </c>
      <c r="N41" s="11">
        <f t="shared" si="5"/>
        <v>83300925</v>
      </c>
      <c r="O41" s="11">
        <f>'[2]MV GROSS AV FOR 2005 ENGL '!H41</f>
        <v>12229746</v>
      </c>
      <c r="P41" s="11">
        <v>219120</v>
      </c>
      <c r="Q41" s="11">
        <f t="shared" si="6"/>
        <v>12010626</v>
      </c>
      <c r="R41" s="15">
        <f>'[1]2005 GL TOTAL GROSS PERP'!S41</f>
        <v>8346460</v>
      </c>
      <c r="S41" s="15">
        <v>2374614</v>
      </c>
      <c r="T41" s="15">
        <f t="shared" si="7"/>
        <v>5971846</v>
      </c>
      <c r="U41" s="15">
        <f t="shared" si="8"/>
        <v>101283397</v>
      </c>
    </row>
    <row r="42" spans="1:21" ht="12.75">
      <c r="A42" s="12">
        <v>40</v>
      </c>
      <c r="B42" s="13" t="s">
        <v>39</v>
      </c>
      <c r="C42" s="13">
        <v>2005</v>
      </c>
      <c r="D42" s="8">
        <v>306530700</v>
      </c>
      <c r="E42" s="8">
        <v>15734700</v>
      </c>
      <c r="F42" s="9">
        <v>59066700</v>
      </c>
      <c r="G42" s="9">
        <v>363800</v>
      </c>
      <c r="H42" s="9">
        <v>0</v>
      </c>
      <c r="I42" s="9">
        <v>15221300</v>
      </c>
      <c r="J42" s="9">
        <v>0</v>
      </c>
      <c r="K42" s="10">
        <v>0</v>
      </c>
      <c r="L42" s="11">
        <f t="shared" si="4"/>
        <v>396917200</v>
      </c>
      <c r="M42" s="11">
        <v>1529550</v>
      </c>
      <c r="N42" s="11">
        <f t="shared" si="5"/>
        <v>395387650</v>
      </c>
      <c r="O42" s="11">
        <f>'[2]MV GROSS AV FOR 2005 ENGL '!H42</f>
        <v>45543114</v>
      </c>
      <c r="P42" s="11">
        <v>1813908</v>
      </c>
      <c r="Q42" s="11">
        <f t="shared" si="6"/>
        <v>43729206</v>
      </c>
      <c r="R42" s="15">
        <f>'[1]2005 GL TOTAL GROSS PERP'!S42</f>
        <v>52104166</v>
      </c>
      <c r="S42" s="15">
        <v>12105227</v>
      </c>
      <c r="T42" s="15">
        <f t="shared" si="7"/>
        <v>39998939</v>
      </c>
      <c r="U42" s="15">
        <f t="shared" si="8"/>
        <v>479115795</v>
      </c>
    </row>
    <row r="43" spans="1:21" ht="12.75">
      <c r="A43" s="12">
        <v>41</v>
      </c>
      <c r="B43" s="13" t="s">
        <v>40</v>
      </c>
      <c r="C43" s="13">
        <v>2005</v>
      </c>
      <c r="D43" s="8">
        <v>466731770</v>
      </c>
      <c r="E43" s="8">
        <v>31933520</v>
      </c>
      <c r="F43" s="9">
        <v>4191790</v>
      </c>
      <c r="G43" s="9">
        <v>199310</v>
      </c>
      <c r="H43" s="9">
        <v>28881380</v>
      </c>
      <c r="I43" s="9">
        <v>69519390</v>
      </c>
      <c r="J43" s="9">
        <v>160380</v>
      </c>
      <c r="K43" s="10">
        <v>0</v>
      </c>
      <c r="L43" s="11">
        <f t="shared" si="4"/>
        <v>601617540</v>
      </c>
      <c r="M43" s="11">
        <v>3747275</v>
      </c>
      <c r="N43" s="11">
        <f t="shared" si="5"/>
        <v>597870265</v>
      </c>
      <c r="O43" s="11">
        <f>'[2]MV GROSS AV FOR 2005 ENGL '!H43</f>
        <v>63622586</v>
      </c>
      <c r="P43" s="11">
        <v>356920</v>
      </c>
      <c r="Q43" s="11">
        <f t="shared" si="6"/>
        <v>63265666</v>
      </c>
      <c r="R43" s="15">
        <f>'[1]2005 GL TOTAL GROSS PERP'!S43</f>
        <v>18054155</v>
      </c>
      <c r="S43" s="15">
        <v>608516</v>
      </c>
      <c r="T43" s="15">
        <f t="shared" si="7"/>
        <v>17445639</v>
      </c>
      <c r="U43" s="15">
        <f t="shared" si="8"/>
        <v>678581570</v>
      </c>
    </row>
    <row r="44" spans="1:21" ht="12.75">
      <c r="A44" s="12">
        <v>42</v>
      </c>
      <c r="B44" s="13" t="s">
        <v>41</v>
      </c>
      <c r="C44" s="13">
        <v>2005</v>
      </c>
      <c r="D44" s="8">
        <v>873935560</v>
      </c>
      <c r="E44" s="8">
        <v>37387270</v>
      </c>
      <c r="F44" s="9">
        <v>10998100</v>
      </c>
      <c r="G44" s="9">
        <v>3412790</v>
      </c>
      <c r="H44" s="9">
        <v>38621690</v>
      </c>
      <c r="I44" s="9">
        <v>1535820</v>
      </c>
      <c r="J44" s="9">
        <v>0</v>
      </c>
      <c r="K44" s="10">
        <v>0</v>
      </c>
      <c r="L44" s="11">
        <f t="shared" si="4"/>
        <v>965891230</v>
      </c>
      <c r="M44" s="11">
        <v>2393110</v>
      </c>
      <c r="N44" s="11">
        <f t="shared" si="5"/>
        <v>963498120</v>
      </c>
      <c r="O44" s="11">
        <f>'[2]MV GROSS AV FOR 2005 ENGL '!H44</f>
        <v>84624529</v>
      </c>
      <c r="P44" s="11">
        <v>543010</v>
      </c>
      <c r="Q44" s="11">
        <f t="shared" si="6"/>
        <v>84081519</v>
      </c>
      <c r="R44" s="15">
        <f>'[1]2005 GL TOTAL GROSS PERP'!S44</f>
        <v>19376360</v>
      </c>
      <c r="S44" s="15">
        <v>799480</v>
      </c>
      <c r="T44" s="15">
        <f t="shared" si="7"/>
        <v>18576880</v>
      </c>
      <c r="U44" s="15">
        <f t="shared" si="8"/>
        <v>1066156519</v>
      </c>
    </row>
    <row r="45" spans="1:21" ht="12.75">
      <c r="A45" s="12">
        <v>43</v>
      </c>
      <c r="B45" s="13" t="s">
        <v>42</v>
      </c>
      <c r="C45" s="13">
        <v>2005</v>
      </c>
      <c r="D45" s="8">
        <v>1113873780</v>
      </c>
      <c r="E45" s="8">
        <v>291708600</v>
      </c>
      <c r="F45" s="9">
        <v>240194260</v>
      </c>
      <c r="G45" s="9">
        <v>1602220</v>
      </c>
      <c r="H45" s="9">
        <v>20984430</v>
      </c>
      <c r="I45" s="9">
        <v>138600</v>
      </c>
      <c r="J45" s="9">
        <v>0</v>
      </c>
      <c r="K45" s="10">
        <v>59760000</v>
      </c>
      <c r="L45" s="11">
        <f t="shared" si="4"/>
        <v>1728261890</v>
      </c>
      <c r="M45" s="11">
        <v>23258710</v>
      </c>
      <c r="N45" s="11">
        <f t="shared" si="5"/>
        <v>1705003180</v>
      </c>
      <c r="O45" s="11">
        <f>'[2]MV GROSS AV FOR 2005 ENGL '!H45</f>
        <v>244135320</v>
      </c>
      <c r="P45" s="11">
        <v>5356970</v>
      </c>
      <c r="Q45" s="11">
        <f t="shared" si="6"/>
        <v>238778350</v>
      </c>
      <c r="R45" s="15">
        <f>'[1]2005 GL TOTAL GROSS PERP'!S45</f>
        <v>482385530</v>
      </c>
      <c r="S45" s="15">
        <v>90711570</v>
      </c>
      <c r="T45" s="15">
        <f t="shared" si="7"/>
        <v>391673960</v>
      </c>
      <c r="U45" s="15">
        <f t="shared" si="8"/>
        <v>2335455490</v>
      </c>
    </row>
    <row r="46" spans="1:21" ht="12.75">
      <c r="A46" s="12">
        <v>44</v>
      </c>
      <c r="B46" s="13" t="s">
        <v>43</v>
      </c>
      <c r="C46" s="13">
        <v>2005</v>
      </c>
      <c r="D46" s="8">
        <v>888355930</v>
      </c>
      <c r="E46" s="8">
        <v>123571480</v>
      </c>
      <c r="F46" s="9">
        <v>32231310</v>
      </c>
      <c r="G46" s="9">
        <v>0</v>
      </c>
      <c r="H46" s="9">
        <v>5561370</v>
      </c>
      <c r="I46" s="9">
        <v>114040</v>
      </c>
      <c r="J46" s="9">
        <v>0</v>
      </c>
      <c r="K46" s="10">
        <v>28381320</v>
      </c>
      <c r="L46" s="11">
        <f t="shared" si="4"/>
        <v>1078215450</v>
      </c>
      <c r="M46" s="11">
        <v>13625990</v>
      </c>
      <c r="N46" s="11">
        <f t="shared" si="5"/>
        <v>1064589460</v>
      </c>
      <c r="O46" s="11">
        <f>'[2]MV GROSS AV FOR 2005 ENGL '!H46</f>
        <v>150693025</v>
      </c>
      <c r="P46" s="11">
        <v>2287620</v>
      </c>
      <c r="Q46" s="11">
        <f t="shared" si="6"/>
        <v>148405405</v>
      </c>
      <c r="R46" s="15">
        <f>'[1]2005 GL TOTAL GROSS PERP'!S46</f>
        <v>37437400</v>
      </c>
      <c r="S46" s="15">
        <v>674310</v>
      </c>
      <c r="T46" s="15">
        <f t="shared" si="7"/>
        <v>36763090</v>
      </c>
      <c r="U46" s="15">
        <f t="shared" si="8"/>
        <v>1249757955</v>
      </c>
    </row>
    <row r="47" spans="1:21" ht="12.75">
      <c r="A47" s="12">
        <v>45</v>
      </c>
      <c r="B47" s="13" t="s">
        <v>44</v>
      </c>
      <c r="C47" s="13">
        <v>2005</v>
      </c>
      <c r="D47" s="8">
        <v>1129338175</v>
      </c>
      <c r="E47" s="8">
        <v>88555084</v>
      </c>
      <c r="F47" s="9">
        <v>13440630</v>
      </c>
      <c r="G47" s="9">
        <v>565460</v>
      </c>
      <c r="H47" s="9">
        <v>26960101</v>
      </c>
      <c r="I47" s="9">
        <v>621730</v>
      </c>
      <c r="J47" s="9">
        <v>6720</v>
      </c>
      <c r="K47" s="10">
        <v>13565866</v>
      </c>
      <c r="L47" s="11">
        <f t="shared" si="4"/>
        <v>1273053766</v>
      </c>
      <c r="M47" s="11">
        <v>4838510</v>
      </c>
      <c r="N47" s="11">
        <f t="shared" si="5"/>
        <v>1268215256</v>
      </c>
      <c r="O47" s="11">
        <f>'[2]MV GROSS AV FOR 2005 ENGL '!H47</f>
        <v>112181760</v>
      </c>
      <c r="P47" s="11">
        <v>611620</v>
      </c>
      <c r="Q47" s="11">
        <f t="shared" si="6"/>
        <v>111570140</v>
      </c>
      <c r="R47" s="15">
        <f>'[1]2005 GL TOTAL GROSS PERP'!S47</f>
        <v>34119162</v>
      </c>
      <c r="S47" s="15">
        <v>1043500</v>
      </c>
      <c r="T47" s="15">
        <f t="shared" si="7"/>
        <v>33075662</v>
      </c>
      <c r="U47" s="15">
        <f t="shared" si="8"/>
        <v>1412861058</v>
      </c>
    </row>
    <row r="48" spans="1:21" ht="12.75">
      <c r="A48" s="12">
        <v>46</v>
      </c>
      <c r="B48" s="13" t="s">
        <v>45</v>
      </c>
      <c r="C48" s="13">
        <v>2005</v>
      </c>
      <c r="D48" s="8">
        <v>1117517460</v>
      </c>
      <c r="E48" s="8">
        <v>25295090</v>
      </c>
      <c r="F48" s="9">
        <v>907610</v>
      </c>
      <c r="G48" s="9">
        <v>0</v>
      </c>
      <c r="H48" s="9">
        <v>9442230</v>
      </c>
      <c r="I48" s="9">
        <v>710000</v>
      </c>
      <c r="J48" s="9">
        <v>0</v>
      </c>
      <c r="K48" s="10">
        <v>0</v>
      </c>
      <c r="L48" s="11">
        <f t="shared" si="4"/>
        <v>1153872390</v>
      </c>
      <c r="M48" s="11">
        <v>3324410</v>
      </c>
      <c r="N48" s="11">
        <f t="shared" si="5"/>
        <v>1150547980</v>
      </c>
      <c r="O48" s="11">
        <f>'[2]MV GROSS AV FOR 2005 ENGL '!H48</f>
        <v>74412120</v>
      </c>
      <c r="P48" s="11">
        <v>463365</v>
      </c>
      <c r="Q48" s="11">
        <f t="shared" si="6"/>
        <v>73948755</v>
      </c>
      <c r="R48" s="15">
        <f>'[1]2005 GL TOTAL GROSS PERP'!S48</f>
        <v>13498601</v>
      </c>
      <c r="S48" s="15">
        <v>245096</v>
      </c>
      <c r="T48" s="15">
        <f t="shared" si="7"/>
        <v>13253505</v>
      </c>
      <c r="U48" s="15">
        <f t="shared" si="8"/>
        <v>1237750240</v>
      </c>
    </row>
    <row r="49" spans="1:21" ht="12.75">
      <c r="A49" s="12">
        <v>47</v>
      </c>
      <c r="B49" s="13" t="s">
        <v>46</v>
      </c>
      <c r="C49" s="13">
        <v>2005</v>
      </c>
      <c r="D49" s="8">
        <v>398117695</v>
      </c>
      <c r="E49" s="8">
        <v>124023119</v>
      </c>
      <c r="F49" s="9">
        <v>66816840</v>
      </c>
      <c r="G49" s="9">
        <v>0</v>
      </c>
      <c r="H49" s="9">
        <v>10210670</v>
      </c>
      <c r="I49" s="9">
        <v>2491520</v>
      </c>
      <c r="J49" s="9">
        <v>0</v>
      </c>
      <c r="K49" s="10">
        <v>12930010</v>
      </c>
      <c r="L49" s="11">
        <f t="shared" si="4"/>
        <v>614589854</v>
      </c>
      <c r="M49" s="11">
        <v>1412510</v>
      </c>
      <c r="N49" s="11">
        <f t="shared" si="5"/>
        <v>613177344</v>
      </c>
      <c r="O49" s="11">
        <f>'[2]MV GROSS AV FOR 2005 ENGL '!H49</f>
        <v>84848811</v>
      </c>
      <c r="P49" s="11">
        <v>6574390</v>
      </c>
      <c r="Q49" s="11">
        <f t="shared" si="6"/>
        <v>78274421</v>
      </c>
      <c r="R49" s="15">
        <f>'[1]2005 GL TOTAL GROSS PERP'!S49</f>
        <v>72532210</v>
      </c>
      <c r="S49" s="15">
        <v>8208540</v>
      </c>
      <c r="T49" s="15">
        <f t="shared" si="7"/>
        <v>64323670</v>
      </c>
      <c r="U49" s="15">
        <f t="shared" si="8"/>
        <v>755775435</v>
      </c>
    </row>
    <row r="50" spans="1:21" ht="12.75">
      <c r="A50" s="12">
        <v>48</v>
      </c>
      <c r="B50" s="13" t="s">
        <v>47</v>
      </c>
      <c r="C50" s="13">
        <v>2005</v>
      </c>
      <c r="D50" s="8">
        <v>885387180</v>
      </c>
      <c r="E50" s="8">
        <v>58271110</v>
      </c>
      <c r="F50" s="9">
        <v>18124826</v>
      </c>
      <c r="G50" s="9">
        <v>0</v>
      </c>
      <c r="H50" s="9">
        <v>5833800</v>
      </c>
      <c r="I50" s="9">
        <v>3984330</v>
      </c>
      <c r="J50" s="9">
        <v>0</v>
      </c>
      <c r="K50" s="10">
        <v>41775790</v>
      </c>
      <c r="L50" s="11">
        <f t="shared" si="4"/>
        <v>1013377036</v>
      </c>
      <c r="M50" s="11">
        <v>6333750</v>
      </c>
      <c r="N50" s="11">
        <f t="shared" si="5"/>
        <v>1007043286</v>
      </c>
      <c r="O50" s="11">
        <f>'[2]MV GROSS AV FOR 2005 ENGL '!H50</f>
        <v>95062133</v>
      </c>
      <c r="P50" s="11">
        <v>1146220</v>
      </c>
      <c r="Q50" s="11">
        <f t="shared" si="6"/>
        <v>93915913</v>
      </c>
      <c r="R50" s="15">
        <f>'[1]2005 GL TOTAL GROSS PERP'!S50</f>
        <v>39104390</v>
      </c>
      <c r="S50" s="15">
        <v>8310595</v>
      </c>
      <c r="T50" s="15">
        <f t="shared" si="7"/>
        <v>30793795</v>
      </c>
      <c r="U50" s="15">
        <f t="shared" si="8"/>
        <v>1131752994</v>
      </c>
    </row>
    <row r="51" spans="1:21" ht="12.75">
      <c r="A51" s="12">
        <v>49</v>
      </c>
      <c r="B51" s="13" t="s">
        <v>48</v>
      </c>
      <c r="C51" s="13">
        <v>2005</v>
      </c>
      <c r="D51" s="8">
        <v>1211027904</v>
      </c>
      <c r="E51" s="8">
        <v>314195180</v>
      </c>
      <c r="F51" s="9">
        <v>126076170</v>
      </c>
      <c r="G51" s="9">
        <v>4180120</v>
      </c>
      <c r="H51" s="9">
        <v>16352110</v>
      </c>
      <c r="I51" s="9">
        <v>3059870</v>
      </c>
      <c r="J51" s="9">
        <v>0</v>
      </c>
      <c r="K51" s="10">
        <v>29498380</v>
      </c>
      <c r="L51" s="11">
        <f t="shared" si="4"/>
        <v>1704389734</v>
      </c>
      <c r="M51" s="11">
        <v>12981865</v>
      </c>
      <c r="N51" s="11">
        <f t="shared" si="5"/>
        <v>1691407869</v>
      </c>
      <c r="O51" s="11">
        <f>'[2]MV GROSS AV FOR 2005 ENGL '!H51</f>
        <v>233549916</v>
      </c>
      <c r="P51" s="11">
        <v>2576664</v>
      </c>
      <c r="Q51" s="11">
        <f t="shared" si="6"/>
        <v>230973252</v>
      </c>
      <c r="R51" s="15">
        <f>'[1]2005 GL TOTAL GROSS PERP'!S51</f>
        <v>182197117</v>
      </c>
      <c r="S51" s="15">
        <v>23185120</v>
      </c>
      <c r="T51" s="15">
        <f t="shared" si="7"/>
        <v>159011997</v>
      </c>
      <c r="U51" s="15">
        <f t="shared" si="8"/>
        <v>2081393118</v>
      </c>
    </row>
    <row r="52" spans="1:21" ht="12.75">
      <c r="A52" s="12">
        <v>50</v>
      </c>
      <c r="B52" s="13" t="s">
        <v>49</v>
      </c>
      <c r="C52" s="13">
        <v>2005</v>
      </c>
      <c r="D52" s="8">
        <v>787005800</v>
      </c>
      <c r="E52" s="8">
        <v>101809000</v>
      </c>
      <c r="F52" s="9">
        <v>32640400</v>
      </c>
      <c r="G52" s="9">
        <v>0</v>
      </c>
      <c r="H52" s="9">
        <v>340100</v>
      </c>
      <c r="I52" s="9">
        <v>100000</v>
      </c>
      <c r="J52" s="9">
        <v>0</v>
      </c>
      <c r="K52" s="10">
        <v>0</v>
      </c>
      <c r="L52" s="11">
        <f t="shared" si="4"/>
        <v>921895300</v>
      </c>
      <c r="M52" s="11">
        <v>2144300</v>
      </c>
      <c r="N52" s="11">
        <f t="shared" si="5"/>
        <v>919751000</v>
      </c>
      <c r="O52" s="11">
        <f>'[2]MV GROSS AV FOR 2005 ENGL '!H52</f>
        <v>60528570</v>
      </c>
      <c r="P52" s="11">
        <v>1377250</v>
      </c>
      <c r="Q52" s="11">
        <f t="shared" si="6"/>
        <v>59151320</v>
      </c>
      <c r="R52" s="15">
        <f>'[1]2005 GL TOTAL GROSS PERP'!S52</f>
        <v>32869802</v>
      </c>
      <c r="S52" s="15">
        <v>4723630</v>
      </c>
      <c r="T52" s="15">
        <f t="shared" si="7"/>
        <v>28146172</v>
      </c>
      <c r="U52" s="15">
        <f t="shared" si="8"/>
        <v>1007048492</v>
      </c>
    </row>
    <row r="53" spans="1:21" ht="12.75">
      <c r="A53" s="12">
        <v>51</v>
      </c>
      <c r="B53" s="13" t="s">
        <v>50</v>
      </c>
      <c r="C53" s="13">
        <v>2005</v>
      </c>
      <c r="D53" s="8">
        <v>9894210440</v>
      </c>
      <c r="E53" s="8">
        <v>970016460</v>
      </c>
      <c r="F53" s="9">
        <v>49803530</v>
      </c>
      <c r="G53" s="9">
        <v>45521630</v>
      </c>
      <c r="H53" s="9">
        <v>128947280</v>
      </c>
      <c r="I53" s="9">
        <v>1626750</v>
      </c>
      <c r="J53" s="9">
        <v>0</v>
      </c>
      <c r="K53" s="10">
        <v>14313880</v>
      </c>
      <c r="L53" s="11">
        <f t="shared" si="4"/>
        <v>11104439970</v>
      </c>
      <c r="M53" s="11">
        <v>52838240</v>
      </c>
      <c r="N53" s="11">
        <f t="shared" si="5"/>
        <v>11051601730</v>
      </c>
      <c r="O53" s="11">
        <f>'[2]MV GROSS AV FOR 2005 ENGL '!H53</f>
        <v>438830809</v>
      </c>
      <c r="P53" s="11">
        <v>1934731</v>
      </c>
      <c r="Q53" s="11">
        <f t="shared" si="6"/>
        <v>436896078</v>
      </c>
      <c r="R53" s="15">
        <f>'[1]2005 GL TOTAL GROSS PERP'!S53</f>
        <v>163713667</v>
      </c>
      <c r="S53" s="15">
        <v>1893438</v>
      </c>
      <c r="T53" s="15">
        <f t="shared" si="7"/>
        <v>161820229</v>
      </c>
      <c r="U53" s="15">
        <f t="shared" si="8"/>
        <v>11650318037</v>
      </c>
    </row>
    <row r="54" spans="1:21" ht="12.75">
      <c r="A54" s="12">
        <v>52</v>
      </c>
      <c r="B54" s="13" t="s">
        <v>51</v>
      </c>
      <c r="C54" s="13">
        <v>2005</v>
      </c>
      <c r="D54" s="8">
        <v>1669721273</v>
      </c>
      <c r="E54" s="8">
        <v>498791735</v>
      </c>
      <c r="F54" s="9">
        <v>80258490</v>
      </c>
      <c r="G54" s="9">
        <v>191310</v>
      </c>
      <c r="H54" s="9">
        <v>7633710</v>
      </c>
      <c r="I54" s="9">
        <v>206710</v>
      </c>
      <c r="J54" s="9">
        <v>0</v>
      </c>
      <c r="K54" s="10">
        <v>54551080</v>
      </c>
      <c r="L54" s="11">
        <f t="shared" si="4"/>
        <v>2311354308</v>
      </c>
      <c r="M54" s="11">
        <v>2218500</v>
      </c>
      <c r="N54" s="11">
        <f t="shared" si="5"/>
        <v>2309135808</v>
      </c>
      <c r="O54" s="11">
        <f>'[2]MV GROSS AV FOR 2005 ENGL '!H54</f>
        <v>201112990</v>
      </c>
      <c r="P54" s="11">
        <v>815080</v>
      </c>
      <c r="Q54" s="11">
        <f t="shared" si="6"/>
        <v>200297910</v>
      </c>
      <c r="R54" s="15">
        <f>'[1]2005 GL TOTAL GROSS PERP'!S54</f>
        <v>206144072</v>
      </c>
      <c r="S54" s="15">
        <v>24124010</v>
      </c>
      <c r="T54" s="15">
        <f t="shared" si="7"/>
        <v>182020062</v>
      </c>
      <c r="U54" s="15">
        <f t="shared" si="8"/>
        <v>2691453780</v>
      </c>
    </row>
    <row r="55" spans="1:21" ht="12.75">
      <c r="A55" s="12">
        <v>53</v>
      </c>
      <c r="B55" s="13" t="s">
        <v>52</v>
      </c>
      <c r="C55" s="13">
        <v>2005</v>
      </c>
      <c r="D55" s="8">
        <v>100677230</v>
      </c>
      <c r="E55" s="8">
        <v>26356185</v>
      </c>
      <c r="F55" s="9">
        <v>6032710</v>
      </c>
      <c r="G55" s="9">
        <v>700</v>
      </c>
      <c r="H55" s="9">
        <v>9064750</v>
      </c>
      <c r="I55" s="9">
        <v>1942960</v>
      </c>
      <c r="J55" s="9">
        <v>0</v>
      </c>
      <c r="K55" s="10">
        <v>200040</v>
      </c>
      <c r="L55" s="11">
        <f t="shared" si="4"/>
        <v>144274575</v>
      </c>
      <c r="M55" s="11">
        <v>504060</v>
      </c>
      <c r="N55" s="11">
        <f t="shared" si="5"/>
        <v>143770515</v>
      </c>
      <c r="O55" s="11">
        <f>'[2]MV GROSS AV FOR 2005 ENGL '!H55</f>
        <v>17409010</v>
      </c>
      <c r="P55" s="11">
        <v>157050</v>
      </c>
      <c r="Q55" s="11">
        <f t="shared" si="6"/>
        <v>17251960</v>
      </c>
      <c r="R55" s="15">
        <f>'[1]2005 GL TOTAL GROSS PERP'!S55</f>
        <v>16702148</v>
      </c>
      <c r="S55" s="15">
        <v>2183680</v>
      </c>
      <c r="T55" s="15">
        <f t="shared" si="7"/>
        <v>14518468</v>
      </c>
      <c r="U55" s="15">
        <f t="shared" si="8"/>
        <v>175540943</v>
      </c>
    </row>
    <row r="56" spans="1:21" ht="12.75">
      <c r="A56" s="12">
        <v>54</v>
      </c>
      <c r="B56" s="13" t="s">
        <v>53</v>
      </c>
      <c r="C56" s="13">
        <v>2005</v>
      </c>
      <c r="D56" s="8">
        <v>2239357610</v>
      </c>
      <c r="E56" s="8">
        <v>349429400</v>
      </c>
      <c r="F56" s="9">
        <v>25082300</v>
      </c>
      <c r="G56" s="9">
        <v>2121200</v>
      </c>
      <c r="H56" s="9">
        <v>6009700</v>
      </c>
      <c r="I56" s="9">
        <v>26439200</v>
      </c>
      <c r="J56" s="9">
        <v>0</v>
      </c>
      <c r="K56" s="10">
        <v>24632000</v>
      </c>
      <c r="L56" s="11">
        <f t="shared" si="4"/>
        <v>2673071410</v>
      </c>
      <c r="M56" s="11">
        <v>5702750</v>
      </c>
      <c r="N56" s="11">
        <f t="shared" si="5"/>
        <v>2667368660</v>
      </c>
      <c r="O56" s="11">
        <f>'[2]MV GROSS AV FOR 2005 ENGL '!H56</f>
        <v>254294850</v>
      </c>
      <c r="P56" s="11">
        <v>1110560</v>
      </c>
      <c r="Q56" s="11">
        <f t="shared" si="6"/>
        <v>253184290</v>
      </c>
      <c r="R56" s="15">
        <f>'[1]2005 GL TOTAL GROSS PERP'!S56</f>
        <v>115599580</v>
      </c>
      <c r="S56" s="15">
        <v>5329740</v>
      </c>
      <c r="T56" s="15">
        <f t="shared" si="7"/>
        <v>110269840</v>
      </c>
      <c r="U56" s="15">
        <f t="shared" si="8"/>
        <v>3030822790</v>
      </c>
    </row>
    <row r="57" spans="1:21" ht="12.75">
      <c r="A57" s="12">
        <v>55</v>
      </c>
      <c r="B57" s="13" t="s">
        <v>54</v>
      </c>
      <c r="C57" s="13">
        <v>2005</v>
      </c>
      <c r="D57" s="8">
        <v>341389830</v>
      </c>
      <c r="E57" s="8">
        <v>9181780</v>
      </c>
      <c r="F57" s="9">
        <v>295240</v>
      </c>
      <c r="G57" s="9">
        <v>425230</v>
      </c>
      <c r="H57" s="9">
        <v>204250</v>
      </c>
      <c r="I57" s="9">
        <v>2613290</v>
      </c>
      <c r="J57" s="9">
        <v>0</v>
      </c>
      <c r="K57" s="10">
        <v>289520</v>
      </c>
      <c r="L57" s="11">
        <f t="shared" si="4"/>
        <v>354399140</v>
      </c>
      <c r="M57" s="11">
        <v>574500</v>
      </c>
      <c r="N57" s="11">
        <f t="shared" si="5"/>
        <v>353824640</v>
      </c>
      <c r="O57" s="11">
        <f>'[2]MV GROSS AV FOR 2005 ENGL '!H57</f>
        <v>26617015</v>
      </c>
      <c r="P57" s="11">
        <v>159920</v>
      </c>
      <c r="Q57" s="11">
        <f t="shared" si="6"/>
        <v>26457095</v>
      </c>
      <c r="R57" s="15">
        <f>'[1]2005 GL TOTAL GROSS PERP'!S57</f>
        <v>7758305</v>
      </c>
      <c r="S57" s="15">
        <v>282560</v>
      </c>
      <c r="T57" s="15">
        <f t="shared" si="7"/>
        <v>7475745</v>
      </c>
      <c r="U57" s="15">
        <f t="shared" si="8"/>
        <v>387757480</v>
      </c>
    </row>
    <row r="58" spans="1:21" ht="12.75">
      <c r="A58" s="12">
        <v>56</v>
      </c>
      <c r="B58" s="13" t="s">
        <v>55</v>
      </c>
      <c r="C58" s="13">
        <v>2005</v>
      </c>
      <c r="D58" s="8">
        <v>618363380</v>
      </c>
      <c r="E58" s="8">
        <v>32430720</v>
      </c>
      <c r="F58" s="9">
        <v>3550050</v>
      </c>
      <c r="G58" s="9">
        <v>235480</v>
      </c>
      <c r="H58" s="9">
        <v>10194380</v>
      </c>
      <c r="I58" s="9">
        <v>61545850</v>
      </c>
      <c r="J58" s="9">
        <v>0</v>
      </c>
      <c r="K58" s="10">
        <v>3878630</v>
      </c>
      <c r="L58" s="11">
        <f t="shared" si="4"/>
        <v>730198490</v>
      </c>
      <c r="M58" s="11">
        <v>1608500</v>
      </c>
      <c r="N58" s="11">
        <f t="shared" si="5"/>
        <v>728589990</v>
      </c>
      <c r="O58" s="11">
        <f>'[2]MV GROSS AV FOR 2005 ENGL '!H58</f>
        <v>78647180</v>
      </c>
      <c r="P58" s="11">
        <v>693240</v>
      </c>
      <c r="Q58" s="11">
        <f t="shared" si="6"/>
        <v>77953940</v>
      </c>
      <c r="R58" s="15">
        <f>'[1]2005 GL TOTAL GROSS PERP'!S58</f>
        <v>17890930</v>
      </c>
      <c r="S58" s="15">
        <v>1778640</v>
      </c>
      <c r="T58" s="15">
        <f t="shared" si="7"/>
        <v>16112290</v>
      </c>
      <c r="U58" s="15">
        <f t="shared" si="8"/>
        <v>822656220</v>
      </c>
    </row>
    <row r="59" spans="1:21" ht="12.75">
      <c r="A59" s="12">
        <v>57</v>
      </c>
      <c r="B59" s="13" t="s">
        <v>56</v>
      </c>
      <c r="C59" s="13">
        <v>2005</v>
      </c>
      <c r="D59" s="8">
        <v>26217818340</v>
      </c>
      <c r="E59" s="8">
        <v>4129290690</v>
      </c>
      <c r="F59" s="9">
        <v>109671380</v>
      </c>
      <c r="G59" s="9">
        <v>15947470</v>
      </c>
      <c r="H59" s="9">
        <v>793127090</v>
      </c>
      <c r="I59" s="9">
        <v>3968300</v>
      </c>
      <c r="J59" s="9">
        <v>0</v>
      </c>
      <c r="K59" s="10">
        <v>361718350</v>
      </c>
      <c r="L59" s="11">
        <f t="shared" si="4"/>
        <v>31631541620</v>
      </c>
      <c r="M59" s="11">
        <v>29564000</v>
      </c>
      <c r="N59" s="11">
        <f t="shared" si="5"/>
        <v>31601977620</v>
      </c>
      <c r="O59" s="11">
        <f>'[2]MV GROSS AV FOR 2005 ENGL '!H59</f>
        <v>690534200</v>
      </c>
      <c r="P59" s="11">
        <v>10715910</v>
      </c>
      <c r="Q59" s="11">
        <f t="shared" si="6"/>
        <v>679818290</v>
      </c>
      <c r="R59" s="15">
        <f>'[1]2005 GL TOTAL GROSS PERP'!S59</f>
        <v>542740176</v>
      </c>
      <c r="S59" s="15">
        <v>72770</v>
      </c>
      <c r="T59" s="15">
        <f t="shared" si="7"/>
        <v>542667406</v>
      </c>
      <c r="U59" s="15">
        <f t="shared" si="8"/>
        <v>32824463316</v>
      </c>
    </row>
    <row r="60" spans="1:21" ht="12.75">
      <c r="A60" s="12">
        <v>58</v>
      </c>
      <c r="B60" s="13" t="s">
        <v>57</v>
      </c>
      <c r="C60" s="13">
        <v>2005</v>
      </c>
      <c r="D60" s="8">
        <v>351640104</v>
      </c>
      <c r="E60" s="8">
        <v>28140366</v>
      </c>
      <c r="F60" s="9">
        <v>7184590</v>
      </c>
      <c r="G60" s="9">
        <v>1004220</v>
      </c>
      <c r="H60" s="9">
        <v>12796840</v>
      </c>
      <c r="I60" s="9">
        <v>2241710</v>
      </c>
      <c r="J60" s="9">
        <v>0</v>
      </c>
      <c r="K60" s="10">
        <v>9574834</v>
      </c>
      <c r="L60" s="11">
        <f t="shared" si="4"/>
        <v>412582664</v>
      </c>
      <c r="M60" s="11">
        <v>5035448</v>
      </c>
      <c r="N60" s="11">
        <f t="shared" si="5"/>
        <v>407547216</v>
      </c>
      <c r="O60" s="11">
        <f>'[2]MV GROSS AV FOR 2005 ENGL '!H60</f>
        <v>67161973</v>
      </c>
      <c r="P60" s="11">
        <v>850910</v>
      </c>
      <c r="Q60" s="11">
        <f t="shared" si="6"/>
        <v>66311063</v>
      </c>
      <c r="R60" s="15">
        <f>'[1]2005 GL TOTAL GROSS PERP'!S60</f>
        <v>20763051</v>
      </c>
      <c r="S60" s="15">
        <v>5400420</v>
      </c>
      <c r="T60" s="15">
        <f t="shared" si="7"/>
        <v>15362631</v>
      </c>
      <c r="U60" s="15">
        <f t="shared" si="8"/>
        <v>489220910</v>
      </c>
    </row>
    <row r="61" spans="1:21" ht="12.75">
      <c r="A61" s="12">
        <v>59</v>
      </c>
      <c r="B61" s="13" t="s">
        <v>58</v>
      </c>
      <c r="C61" s="13">
        <v>2005</v>
      </c>
      <c r="D61" s="8">
        <v>1343138250</v>
      </c>
      <c r="E61" s="8">
        <v>282605406</v>
      </c>
      <c r="F61" s="9">
        <v>474402360</v>
      </c>
      <c r="G61" s="9">
        <v>0</v>
      </c>
      <c r="H61" s="9">
        <v>44796250</v>
      </c>
      <c r="I61" s="9">
        <v>4909130</v>
      </c>
      <c r="J61" s="9">
        <v>12170</v>
      </c>
      <c r="K61" s="10">
        <v>108819550</v>
      </c>
      <c r="L61" s="11">
        <f t="shared" si="4"/>
        <v>2258683116</v>
      </c>
      <c r="M61" s="11">
        <v>39172935</v>
      </c>
      <c r="N61" s="11">
        <f t="shared" si="5"/>
        <v>2219510181</v>
      </c>
      <c r="O61" s="11">
        <f>'[2]MV GROSS AV FOR 2005 ENGL '!H61</f>
        <v>200815461</v>
      </c>
      <c r="P61" s="11">
        <v>14852097</v>
      </c>
      <c r="Q61" s="11">
        <f t="shared" si="6"/>
        <v>185963364</v>
      </c>
      <c r="R61" s="15">
        <f>'[1]2005 GL TOTAL GROSS PERP'!S61</f>
        <v>515071242</v>
      </c>
      <c r="S61" s="15">
        <v>187042548</v>
      </c>
      <c r="T61" s="15">
        <f t="shared" si="7"/>
        <v>328028694</v>
      </c>
      <c r="U61" s="15">
        <f t="shared" si="8"/>
        <v>2733502239</v>
      </c>
    </row>
    <row r="62" spans="1:21" ht="12.75">
      <c r="A62" s="12">
        <v>60</v>
      </c>
      <c r="B62" s="13" t="s">
        <v>59</v>
      </c>
      <c r="C62" s="13">
        <v>2005</v>
      </c>
      <c r="D62" s="8">
        <v>2114186722</v>
      </c>
      <c r="E62" s="8">
        <v>137339410</v>
      </c>
      <c r="F62" s="9">
        <v>22584720</v>
      </c>
      <c r="G62" s="9">
        <v>0</v>
      </c>
      <c r="H62" s="9">
        <v>15690830</v>
      </c>
      <c r="I62" s="9">
        <v>1598220</v>
      </c>
      <c r="J62" s="9">
        <v>0</v>
      </c>
      <c r="K62" s="10">
        <v>6138400</v>
      </c>
      <c r="L62" s="11">
        <f t="shared" si="4"/>
        <v>2297538302</v>
      </c>
      <c r="M62" s="11">
        <v>8950100</v>
      </c>
      <c r="N62" s="11">
        <f t="shared" si="5"/>
        <v>2288588202</v>
      </c>
      <c r="O62" s="11">
        <f>'[2]MV GROSS AV FOR 2005 ENGL '!H62</f>
        <v>168562920</v>
      </c>
      <c r="P62" s="11">
        <v>705550</v>
      </c>
      <c r="Q62" s="11">
        <f t="shared" si="6"/>
        <v>167857370</v>
      </c>
      <c r="R62" s="15">
        <f>'[1]2005 GL TOTAL GROSS PERP'!S62</f>
        <v>68714212</v>
      </c>
      <c r="S62" s="15">
        <v>6938890</v>
      </c>
      <c r="T62" s="15">
        <f t="shared" si="7"/>
        <v>61775322</v>
      </c>
      <c r="U62" s="15">
        <f t="shared" si="8"/>
        <v>2518220894</v>
      </c>
    </row>
    <row r="63" spans="1:21" ht="12.75">
      <c r="A63" s="12">
        <v>61</v>
      </c>
      <c r="B63" s="13" t="s">
        <v>60</v>
      </c>
      <c r="C63" s="13">
        <v>2005</v>
      </c>
      <c r="D63" s="8">
        <v>635809330</v>
      </c>
      <c r="E63" s="8">
        <v>20913370</v>
      </c>
      <c r="F63" s="9">
        <v>6172070</v>
      </c>
      <c r="G63" s="9">
        <v>22331320</v>
      </c>
      <c r="H63" s="9">
        <v>38678020</v>
      </c>
      <c r="I63" s="9">
        <v>3109490</v>
      </c>
      <c r="J63" s="9">
        <v>6770</v>
      </c>
      <c r="K63" s="10">
        <v>5110640</v>
      </c>
      <c r="L63" s="11">
        <f t="shared" si="4"/>
        <v>732131010</v>
      </c>
      <c r="M63" s="11">
        <v>1676000</v>
      </c>
      <c r="N63" s="11">
        <f t="shared" si="5"/>
        <v>730455010</v>
      </c>
      <c r="O63" s="11">
        <f>'[2]MV GROSS AV FOR 2005 ENGL '!H63</f>
        <v>58166891</v>
      </c>
      <c r="P63" s="11">
        <v>222990</v>
      </c>
      <c r="Q63" s="11">
        <f t="shared" si="6"/>
        <v>57943901</v>
      </c>
      <c r="R63" s="15">
        <f>'[1]2005 GL TOTAL GROSS PERP'!S63</f>
        <v>53826564</v>
      </c>
      <c r="S63" s="15">
        <v>143870</v>
      </c>
      <c r="T63" s="15">
        <f t="shared" si="7"/>
        <v>53682694</v>
      </c>
      <c r="U63" s="15">
        <f t="shared" si="8"/>
        <v>842081605</v>
      </c>
    </row>
    <row r="64" spans="1:21" ht="12.75">
      <c r="A64" s="12">
        <v>62</v>
      </c>
      <c r="B64" s="13" t="s">
        <v>61</v>
      </c>
      <c r="C64" s="13">
        <v>2005</v>
      </c>
      <c r="D64" s="8">
        <v>3119493832</v>
      </c>
      <c r="E64" s="8">
        <v>402259021</v>
      </c>
      <c r="F64" s="9">
        <v>59554360</v>
      </c>
      <c r="G64" s="9">
        <v>4010860</v>
      </c>
      <c r="H64" s="9">
        <v>10101350</v>
      </c>
      <c r="I64" s="9">
        <v>583490</v>
      </c>
      <c r="J64" s="9">
        <v>0</v>
      </c>
      <c r="K64" s="10">
        <v>246409900</v>
      </c>
      <c r="L64" s="11">
        <f t="shared" si="4"/>
        <v>3842412813</v>
      </c>
      <c r="M64" s="11">
        <v>26403202</v>
      </c>
      <c r="N64" s="11">
        <f t="shared" si="5"/>
        <v>3816009611</v>
      </c>
      <c r="O64" s="11">
        <f>'[2]MV GROSS AV FOR 2005 ENGL '!H64</f>
        <v>293331397</v>
      </c>
      <c r="P64" s="11">
        <v>5048770</v>
      </c>
      <c r="Q64" s="11">
        <f t="shared" si="6"/>
        <v>288282627</v>
      </c>
      <c r="R64" s="15">
        <f>'[1]2005 GL TOTAL GROSS PERP'!S64</f>
        <v>119925550</v>
      </c>
      <c r="S64" s="15">
        <v>7882812</v>
      </c>
      <c r="T64" s="15">
        <f t="shared" si="7"/>
        <v>112042738</v>
      </c>
      <c r="U64" s="15">
        <f t="shared" si="8"/>
        <v>4216334976</v>
      </c>
    </row>
    <row r="65" spans="1:21" ht="12.75">
      <c r="A65" s="12">
        <v>63</v>
      </c>
      <c r="B65" s="13" t="s">
        <v>62</v>
      </c>
      <c r="C65" s="13">
        <v>2005</v>
      </c>
      <c r="D65" s="8">
        <v>96443700</v>
      </c>
      <c r="E65" s="8">
        <v>1530300</v>
      </c>
      <c r="F65" s="9">
        <v>0</v>
      </c>
      <c r="G65" s="9">
        <v>0</v>
      </c>
      <c r="H65" s="9">
        <v>2787500</v>
      </c>
      <c r="I65" s="9">
        <v>2491300</v>
      </c>
      <c r="J65" s="9">
        <v>1620</v>
      </c>
      <c r="K65" s="10">
        <v>0</v>
      </c>
      <c r="L65" s="11">
        <f t="shared" si="4"/>
        <v>103254420</v>
      </c>
      <c r="M65" s="11">
        <v>579550</v>
      </c>
      <c r="N65" s="11">
        <f t="shared" si="5"/>
        <v>102674870</v>
      </c>
      <c r="O65" s="11">
        <f>'[2]MV GROSS AV FOR 2005 ENGL '!H65</f>
        <v>12954054</v>
      </c>
      <c r="P65" s="11">
        <v>784019</v>
      </c>
      <c r="Q65" s="11">
        <f t="shared" si="6"/>
        <v>12170035</v>
      </c>
      <c r="R65" s="15">
        <f>'[1]2005 GL TOTAL GROSS PERP'!S65</f>
        <v>2653353</v>
      </c>
      <c r="S65" s="15">
        <v>155735</v>
      </c>
      <c r="T65" s="15">
        <f t="shared" si="7"/>
        <v>2497618</v>
      </c>
      <c r="U65" s="15">
        <f t="shared" si="8"/>
        <v>117342523</v>
      </c>
    </row>
    <row r="66" spans="1:21" ht="12.75">
      <c r="A66" s="12">
        <v>64</v>
      </c>
      <c r="B66" s="13" t="s">
        <v>63</v>
      </c>
      <c r="C66" s="13">
        <v>2005</v>
      </c>
      <c r="D66" s="8">
        <v>910348268</v>
      </c>
      <c r="E66" s="8">
        <v>1258172258</v>
      </c>
      <c r="F66" s="9">
        <v>75764620</v>
      </c>
      <c r="G66" s="9">
        <v>25907980</v>
      </c>
      <c r="H66" s="9">
        <v>61881253</v>
      </c>
      <c r="I66" s="9">
        <v>17640</v>
      </c>
      <c r="J66" s="9">
        <v>0</v>
      </c>
      <c r="K66" s="10">
        <v>282311924</v>
      </c>
      <c r="L66" s="11">
        <f t="shared" si="4"/>
        <v>2614403943</v>
      </c>
      <c r="M66" s="11">
        <v>8756610</v>
      </c>
      <c r="N66" s="11">
        <f t="shared" si="5"/>
        <v>2605647333</v>
      </c>
      <c r="O66" s="11">
        <f>'[2]MV GROSS AV FOR 2005 ENGL '!H66</f>
        <v>265069985</v>
      </c>
      <c r="P66" s="11">
        <v>6073820</v>
      </c>
      <c r="Q66" s="11">
        <f t="shared" si="6"/>
        <v>258996165</v>
      </c>
      <c r="R66" s="15">
        <f>'[1]2005 GL TOTAL GROSS PERP'!S66</f>
        <v>695752220</v>
      </c>
      <c r="S66" s="15">
        <v>16858940</v>
      </c>
      <c r="T66" s="15">
        <f t="shared" si="7"/>
        <v>678893280</v>
      </c>
      <c r="U66" s="15">
        <f t="shared" si="8"/>
        <v>3543536778</v>
      </c>
    </row>
    <row r="67" spans="1:21" ht="12.75">
      <c r="A67" s="12">
        <v>65</v>
      </c>
      <c r="B67" s="13" t="s">
        <v>64</v>
      </c>
      <c r="C67" s="13">
        <v>2005</v>
      </c>
      <c r="D67" s="8">
        <v>145549290</v>
      </c>
      <c r="E67" s="8">
        <v>638720</v>
      </c>
      <c r="F67" s="9">
        <v>0</v>
      </c>
      <c r="G67" s="9">
        <v>17532480</v>
      </c>
      <c r="H67" s="9">
        <v>6567680</v>
      </c>
      <c r="I67" s="9">
        <v>1421480</v>
      </c>
      <c r="J67" s="9">
        <v>0</v>
      </c>
      <c r="K67" s="10">
        <v>0</v>
      </c>
      <c r="L67" s="11">
        <f t="shared" si="4"/>
        <v>171709650</v>
      </c>
      <c r="M67" s="11">
        <v>406500</v>
      </c>
      <c r="N67" s="11">
        <f aca="true" t="shared" si="9" ref="N67:N98">L67-M67</f>
        <v>171303150</v>
      </c>
      <c r="O67" s="11">
        <f>'[2]MV GROSS AV FOR 2005 ENGL '!H67</f>
        <v>14878460</v>
      </c>
      <c r="P67" s="11">
        <v>302750</v>
      </c>
      <c r="Q67" s="11">
        <f aca="true" t="shared" si="10" ref="Q67:Q98">O67-P67</f>
        <v>14575710</v>
      </c>
      <c r="R67" s="15">
        <f>'[1]2005 GL TOTAL GROSS PERP'!S67</f>
        <v>4358290</v>
      </c>
      <c r="S67" s="15">
        <v>2700</v>
      </c>
      <c r="T67" s="15">
        <f aca="true" t="shared" si="11" ref="T67:T98">R67-S67</f>
        <v>4355590</v>
      </c>
      <c r="U67" s="15">
        <f aca="true" t="shared" si="12" ref="U67:U98">SUM(N67+Q67+T67)</f>
        <v>190234450</v>
      </c>
    </row>
    <row r="68" spans="1:21" ht="12.75">
      <c r="A68" s="12">
        <v>66</v>
      </c>
      <c r="B68" s="13" t="s">
        <v>65</v>
      </c>
      <c r="C68" s="13">
        <v>2005</v>
      </c>
      <c r="D68" s="8">
        <v>369425660</v>
      </c>
      <c r="E68" s="8">
        <v>9031640</v>
      </c>
      <c r="F68" s="9">
        <v>2278770</v>
      </c>
      <c r="G68" s="9">
        <v>0</v>
      </c>
      <c r="H68" s="9">
        <v>25050270</v>
      </c>
      <c r="I68" s="9">
        <v>600500</v>
      </c>
      <c r="J68" s="9">
        <v>0</v>
      </c>
      <c r="K68" s="10">
        <v>495120</v>
      </c>
      <c r="L68" s="11">
        <f aca="true" t="shared" si="13" ref="L68:L131">SUM(D68:K68)</f>
        <v>406881960</v>
      </c>
      <c r="M68" s="11">
        <v>690250</v>
      </c>
      <c r="N68" s="11">
        <f t="shared" si="9"/>
        <v>406191710</v>
      </c>
      <c r="O68" s="11">
        <f>'[2]MV GROSS AV FOR 2005 ENGL '!H68</f>
        <v>44504160</v>
      </c>
      <c r="P68" s="11">
        <v>176750</v>
      </c>
      <c r="Q68" s="11">
        <f t="shared" si="10"/>
        <v>44327410</v>
      </c>
      <c r="R68" s="15">
        <f>'[1]2005 GL TOTAL GROSS PERP'!S68</f>
        <v>16346865</v>
      </c>
      <c r="S68" s="15">
        <v>806710</v>
      </c>
      <c r="T68" s="15">
        <f t="shared" si="11"/>
        <v>15540155</v>
      </c>
      <c r="U68" s="15">
        <f t="shared" si="12"/>
        <v>466059275</v>
      </c>
    </row>
    <row r="69" spans="1:21" ht="12.75">
      <c r="A69" s="12">
        <v>67</v>
      </c>
      <c r="B69" s="13" t="s">
        <v>66</v>
      </c>
      <c r="C69" s="13">
        <v>2005</v>
      </c>
      <c r="D69" s="8">
        <v>492385570</v>
      </c>
      <c r="E69" s="8">
        <v>17829870</v>
      </c>
      <c r="F69" s="9">
        <v>702270</v>
      </c>
      <c r="G69" s="9">
        <v>495120</v>
      </c>
      <c r="H69" s="9">
        <v>13170950</v>
      </c>
      <c r="I69" s="9">
        <v>1276420</v>
      </c>
      <c r="J69" s="9">
        <v>7650</v>
      </c>
      <c r="K69" s="10">
        <v>2414230</v>
      </c>
      <c r="L69" s="11">
        <f t="shared" si="13"/>
        <v>528282080</v>
      </c>
      <c r="M69" s="11">
        <v>1754970</v>
      </c>
      <c r="N69" s="11">
        <f t="shared" si="9"/>
        <v>526527110</v>
      </c>
      <c r="O69" s="11">
        <f>'[2]MV GROSS AV FOR 2005 ENGL '!H69</f>
        <v>63741823</v>
      </c>
      <c r="P69" s="11">
        <v>378294</v>
      </c>
      <c r="Q69" s="11">
        <f t="shared" si="10"/>
        <v>63363529</v>
      </c>
      <c r="R69" s="15">
        <f>'[1]2005 GL TOTAL GROSS PERP'!S69</f>
        <v>12712224</v>
      </c>
      <c r="S69" s="15">
        <v>267275</v>
      </c>
      <c r="T69" s="15">
        <f t="shared" si="11"/>
        <v>12444949</v>
      </c>
      <c r="U69" s="15">
        <f t="shared" si="12"/>
        <v>602335588</v>
      </c>
    </row>
    <row r="70" spans="1:21" ht="12.75">
      <c r="A70" s="12">
        <v>68</v>
      </c>
      <c r="B70" s="13" t="s">
        <v>67</v>
      </c>
      <c r="C70" s="13">
        <v>2005</v>
      </c>
      <c r="D70" s="8">
        <v>355868400</v>
      </c>
      <c r="E70" s="8">
        <v>35459310</v>
      </c>
      <c r="F70" s="9">
        <v>0</v>
      </c>
      <c r="G70" s="9">
        <v>2069600</v>
      </c>
      <c r="H70" s="9">
        <v>35310800</v>
      </c>
      <c r="I70" s="9">
        <v>2646300</v>
      </c>
      <c r="J70" s="9">
        <v>26100</v>
      </c>
      <c r="K70" s="10">
        <v>0</v>
      </c>
      <c r="L70" s="11">
        <f t="shared" si="13"/>
        <v>431380510</v>
      </c>
      <c r="M70" s="11">
        <v>523950</v>
      </c>
      <c r="N70" s="11">
        <f t="shared" si="9"/>
        <v>430856560</v>
      </c>
      <c r="O70" s="11">
        <f>'[2]MV GROSS AV FOR 2005 ENGL '!H70</f>
        <v>24802001</v>
      </c>
      <c r="P70" s="11">
        <v>83320</v>
      </c>
      <c r="Q70" s="11">
        <f t="shared" si="10"/>
        <v>24718681</v>
      </c>
      <c r="R70" s="15">
        <f>'[1]2005 GL TOTAL GROSS PERP'!S70</f>
        <v>12169730</v>
      </c>
      <c r="S70" s="15">
        <v>312920</v>
      </c>
      <c r="T70" s="15">
        <f t="shared" si="11"/>
        <v>11856810</v>
      </c>
      <c r="U70" s="15">
        <f t="shared" si="12"/>
        <v>467432051</v>
      </c>
    </row>
    <row r="71" spans="1:21" ht="12.75">
      <c r="A71" s="12">
        <v>69</v>
      </c>
      <c r="B71" s="13" t="s">
        <v>68</v>
      </c>
      <c r="C71" s="13">
        <v>2005</v>
      </c>
      <c r="D71" s="8">
        <v>454798495</v>
      </c>
      <c r="E71" s="8">
        <v>68094508</v>
      </c>
      <c r="F71" s="9">
        <v>160376040</v>
      </c>
      <c r="G71" s="9">
        <v>3090510</v>
      </c>
      <c r="H71" s="9">
        <v>18246370</v>
      </c>
      <c r="I71" s="9">
        <v>12653800</v>
      </c>
      <c r="J71" s="9">
        <v>0</v>
      </c>
      <c r="K71" s="10">
        <v>18334150</v>
      </c>
      <c r="L71" s="11">
        <f t="shared" si="13"/>
        <v>735593873</v>
      </c>
      <c r="M71" s="11">
        <v>99120750</v>
      </c>
      <c r="N71" s="11">
        <f t="shared" si="9"/>
        <v>636473123</v>
      </c>
      <c r="O71" s="11">
        <f>'[2]MV GROSS AV FOR 2005 ENGL '!H71</f>
        <v>96761088</v>
      </c>
      <c r="P71" s="11">
        <v>2474220</v>
      </c>
      <c r="Q71" s="11">
        <f t="shared" si="10"/>
        <v>94286868</v>
      </c>
      <c r="R71" s="15">
        <f>'[1]2005 GL TOTAL GROSS PERP'!S71</f>
        <v>363129397</v>
      </c>
      <c r="S71" s="15">
        <v>271517070</v>
      </c>
      <c r="T71" s="15">
        <f t="shared" si="11"/>
        <v>91612327</v>
      </c>
      <c r="U71" s="15">
        <f t="shared" si="12"/>
        <v>822372318</v>
      </c>
    </row>
    <row r="72" spans="1:21" ht="12.75">
      <c r="A72" s="12">
        <v>70</v>
      </c>
      <c r="B72" s="13" t="s">
        <v>69</v>
      </c>
      <c r="C72" s="13">
        <v>2005</v>
      </c>
      <c r="D72" s="8">
        <v>492082060</v>
      </c>
      <c r="E72" s="8">
        <v>14551430</v>
      </c>
      <c r="F72" s="9">
        <v>981460</v>
      </c>
      <c r="G72" s="9">
        <v>0</v>
      </c>
      <c r="H72" s="9">
        <v>12680090</v>
      </c>
      <c r="I72" s="9">
        <v>1061280</v>
      </c>
      <c r="J72" s="9">
        <v>0</v>
      </c>
      <c r="K72" s="10">
        <v>0</v>
      </c>
      <c r="L72" s="11">
        <f t="shared" si="13"/>
        <v>521356320</v>
      </c>
      <c r="M72" s="11">
        <v>3518312</v>
      </c>
      <c r="N72" s="11">
        <f t="shared" si="9"/>
        <v>517838008</v>
      </c>
      <c r="O72" s="11">
        <f>'[2]MV GROSS AV FOR 2005 ENGL '!H72</f>
        <v>51435775</v>
      </c>
      <c r="P72" s="11">
        <v>195280</v>
      </c>
      <c r="Q72" s="11">
        <f t="shared" si="10"/>
        <v>51240495</v>
      </c>
      <c r="R72" s="15">
        <f>'[1]2005 GL TOTAL GROSS PERP'!S72</f>
        <v>9506080</v>
      </c>
      <c r="S72" s="15">
        <v>380690</v>
      </c>
      <c r="T72" s="15">
        <f t="shared" si="11"/>
        <v>9125390</v>
      </c>
      <c r="U72" s="15">
        <f t="shared" si="12"/>
        <v>578203893</v>
      </c>
    </row>
    <row r="73" spans="1:21" ht="12.75">
      <c r="A73" s="12">
        <v>71</v>
      </c>
      <c r="B73" s="13" t="s">
        <v>70</v>
      </c>
      <c r="C73" s="13">
        <v>2005</v>
      </c>
      <c r="D73" s="8">
        <v>379326400</v>
      </c>
      <c r="E73" s="8">
        <v>12592660</v>
      </c>
      <c r="F73" s="9">
        <v>2733520</v>
      </c>
      <c r="G73" s="9">
        <v>1206300</v>
      </c>
      <c r="H73" s="9">
        <v>15556320</v>
      </c>
      <c r="I73" s="9">
        <v>4815790</v>
      </c>
      <c r="J73" s="9">
        <v>10160</v>
      </c>
      <c r="K73" s="10">
        <v>1084780</v>
      </c>
      <c r="L73" s="11">
        <f t="shared" si="13"/>
        <v>417325930</v>
      </c>
      <c r="M73" s="11">
        <v>2583890</v>
      </c>
      <c r="N73" s="11">
        <f t="shared" si="9"/>
        <v>414742040</v>
      </c>
      <c r="O73" s="11">
        <f>'[2]MV GROSS AV FOR 2005 ENGL '!H73</f>
        <v>52178301</v>
      </c>
      <c r="P73" s="11">
        <v>639190</v>
      </c>
      <c r="Q73" s="11">
        <f t="shared" si="10"/>
        <v>51539111</v>
      </c>
      <c r="R73" s="15">
        <f>'[1]2005 GL TOTAL GROSS PERP'!S73</f>
        <v>20848423</v>
      </c>
      <c r="S73" s="15">
        <v>2181213</v>
      </c>
      <c r="T73" s="15">
        <f t="shared" si="11"/>
        <v>18667210</v>
      </c>
      <c r="U73" s="15">
        <f t="shared" si="12"/>
        <v>484948361</v>
      </c>
    </row>
    <row r="74" spans="1:21" ht="12.75">
      <c r="A74" s="12">
        <v>72</v>
      </c>
      <c r="B74" s="13" t="s">
        <v>71</v>
      </c>
      <c r="C74" s="13">
        <v>2005</v>
      </c>
      <c r="D74" s="8">
        <v>899249499</v>
      </c>
      <c r="E74" s="8">
        <v>41725077</v>
      </c>
      <c r="F74" s="9">
        <v>9916830</v>
      </c>
      <c r="G74" s="9">
        <v>572670</v>
      </c>
      <c r="H74" s="9">
        <v>34224120</v>
      </c>
      <c r="I74" s="9">
        <v>1078420</v>
      </c>
      <c r="J74" s="9">
        <v>26790</v>
      </c>
      <c r="K74" s="10">
        <v>6901300</v>
      </c>
      <c r="L74" s="11">
        <f t="shared" si="13"/>
        <v>993694706</v>
      </c>
      <c r="M74" s="11">
        <v>2494640</v>
      </c>
      <c r="N74" s="11">
        <f t="shared" si="9"/>
        <v>991200066</v>
      </c>
      <c r="O74" s="11">
        <f>'[2]MV GROSS AV FOR 2005 ENGL '!H74</f>
        <v>101440500</v>
      </c>
      <c r="P74" s="11">
        <v>8668630</v>
      </c>
      <c r="Q74" s="11">
        <f t="shared" si="10"/>
        <v>92771870</v>
      </c>
      <c r="R74" s="15">
        <f>'[1]2005 GL TOTAL GROSS PERP'!S74</f>
        <v>53118193</v>
      </c>
      <c r="S74" s="15">
        <v>5751589</v>
      </c>
      <c r="T74" s="15">
        <f t="shared" si="11"/>
        <v>47366604</v>
      </c>
      <c r="U74" s="15">
        <f t="shared" si="12"/>
        <v>1131338540</v>
      </c>
    </row>
    <row r="75" spans="1:21" ht="12.75">
      <c r="A75" s="12">
        <v>73</v>
      </c>
      <c r="B75" s="13" t="s">
        <v>72</v>
      </c>
      <c r="C75" s="13">
        <v>2005</v>
      </c>
      <c r="D75" s="8">
        <v>160103980</v>
      </c>
      <c r="E75" s="8">
        <v>45293970</v>
      </c>
      <c r="F75" s="9">
        <v>1807660</v>
      </c>
      <c r="G75" s="9">
        <v>0</v>
      </c>
      <c r="H75" s="9">
        <v>7252910</v>
      </c>
      <c r="I75" s="9">
        <v>787600</v>
      </c>
      <c r="J75" s="9">
        <v>0</v>
      </c>
      <c r="K75" s="10">
        <v>715970</v>
      </c>
      <c r="L75" s="11">
        <f t="shared" si="13"/>
        <v>215962090</v>
      </c>
      <c r="M75" s="11">
        <v>1292500</v>
      </c>
      <c r="N75" s="11">
        <f t="shared" si="9"/>
        <v>214669590</v>
      </c>
      <c r="O75" s="11">
        <f>'[2]MV GROSS AV FOR 2005 ENGL '!H75</f>
        <v>29126775</v>
      </c>
      <c r="P75" s="11">
        <v>302740</v>
      </c>
      <c r="Q75" s="11">
        <f t="shared" si="10"/>
        <v>28824035</v>
      </c>
      <c r="R75" s="15">
        <f>'[1]2005 GL TOTAL GROSS PERP'!S75</f>
        <v>33663710</v>
      </c>
      <c r="S75" s="15">
        <v>971942</v>
      </c>
      <c r="T75" s="15">
        <f t="shared" si="11"/>
        <v>32691768</v>
      </c>
      <c r="U75" s="15">
        <f t="shared" si="12"/>
        <v>276185393</v>
      </c>
    </row>
    <row r="76" spans="1:21" ht="12.75">
      <c r="A76" s="12">
        <v>74</v>
      </c>
      <c r="B76" s="13" t="s">
        <v>73</v>
      </c>
      <c r="C76" s="13">
        <v>2005</v>
      </c>
      <c r="D76" s="8">
        <v>689892130</v>
      </c>
      <c r="E76" s="8">
        <v>77342172</v>
      </c>
      <c r="F76" s="9">
        <v>4881160</v>
      </c>
      <c r="G76" s="9">
        <v>128260</v>
      </c>
      <c r="H76" s="9">
        <v>3673650</v>
      </c>
      <c r="I76" s="9">
        <v>5659926</v>
      </c>
      <c r="J76" s="9">
        <v>25500</v>
      </c>
      <c r="K76" s="10">
        <v>3028520</v>
      </c>
      <c r="L76" s="11">
        <f t="shared" si="13"/>
        <v>784631318</v>
      </c>
      <c r="M76" s="11">
        <v>2062070</v>
      </c>
      <c r="N76" s="11">
        <f t="shared" si="9"/>
        <v>782569248</v>
      </c>
      <c r="O76" s="11">
        <f>'[2]MV GROSS AV FOR 2005 ENGL '!H76</f>
        <v>67573721</v>
      </c>
      <c r="P76" s="11">
        <v>497080</v>
      </c>
      <c r="Q76" s="11">
        <f t="shared" si="10"/>
        <v>67076641</v>
      </c>
      <c r="R76" s="15">
        <f>'[1]2005 GL TOTAL GROSS PERP'!S76</f>
        <v>23521039</v>
      </c>
      <c r="S76" s="15">
        <v>21343940</v>
      </c>
      <c r="T76" s="15">
        <f t="shared" si="11"/>
        <v>2177099</v>
      </c>
      <c r="U76" s="15">
        <f t="shared" si="12"/>
        <v>851822988</v>
      </c>
    </row>
    <row r="77" spans="1:21" ht="12.75">
      <c r="A77" s="12">
        <v>75</v>
      </c>
      <c r="B77" s="13" t="s">
        <v>74</v>
      </c>
      <c r="C77" s="13">
        <v>2005</v>
      </c>
      <c r="D77" s="8">
        <v>457949647</v>
      </c>
      <c r="E77" s="8">
        <v>3524600</v>
      </c>
      <c r="F77" s="9">
        <v>0</v>
      </c>
      <c r="G77" s="9">
        <v>274800</v>
      </c>
      <c r="H77" s="9">
        <v>21149359</v>
      </c>
      <c r="I77" s="9">
        <v>1389450</v>
      </c>
      <c r="J77" s="9">
        <v>0</v>
      </c>
      <c r="K77" s="10">
        <v>0</v>
      </c>
      <c r="L77" s="11">
        <f t="shared" si="13"/>
        <v>484287856</v>
      </c>
      <c r="M77" s="11">
        <v>986693</v>
      </c>
      <c r="N77" s="11">
        <f t="shared" si="9"/>
        <v>483301163</v>
      </c>
      <c r="O77" s="11">
        <f>'[2]MV GROSS AV FOR 2005 ENGL '!H77</f>
        <v>21255009</v>
      </c>
      <c r="P77" s="11">
        <v>58485</v>
      </c>
      <c r="Q77" s="11">
        <f t="shared" si="10"/>
        <v>21196524</v>
      </c>
      <c r="R77" s="15">
        <f>'[1]2005 GL TOTAL GROSS PERP'!S77</f>
        <v>3657959</v>
      </c>
      <c r="S77" s="15">
        <v>217012</v>
      </c>
      <c r="T77" s="15">
        <f t="shared" si="11"/>
        <v>3440947</v>
      </c>
      <c r="U77" s="15">
        <f t="shared" si="12"/>
        <v>507938634</v>
      </c>
    </row>
    <row r="78" spans="1:21" ht="12.75">
      <c r="A78" s="12">
        <v>76</v>
      </c>
      <c r="B78" s="13" t="s">
        <v>75</v>
      </c>
      <c r="C78" s="13">
        <v>2005</v>
      </c>
      <c r="D78" s="8">
        <v>2109562390</v>
      </c>
      <c r="E78" s="8">
        <v>119209810</v>
      </c>
      <c r="F78" s="9">
        <v>2465300</v>
      </c>
      <c r="G78" s="9">
        <v>1257600</v>
      </c>
      <c r="H78" s="9">
        <v>14882180</v>
      </c>
      <c r="I78" s="9">
        <v>1254500</v>
      </c>
      <c r="J78" s="9">
        <v>0</v>
      </c>
      <c r="K78" s="10">
        <v>2989740</v>
      </c>
      <c r="L78" s="11">
        <f t="shared" si="13"/>
        <v>2251621520</v>
      </c>
      <c r="M78" s="11">
        <v>10243500</v>
      </c>
      <c r="N78" s="11">
        <f t="shared" si="9"/>
        <v>2241378020</v>
      </c>
      <c r="O78" s="11">
        <f>'[2]MV GROSS AV FOR 2005 ENGL '!H78</f>
        <v>147742450</v>
      </c>
      <c r="P78" s="11">
        <v>1506070</v>
      </c>
      <c r="Q78" s="11">
        <f t="shared" si="10"/>
        <v>146236380</v>
      </c>
      <c r="R78" s="15">
        <f>'[1]2005 GL TOTAL GROSS PERP'!S78</f>
        <v>43270149</v>
      </c>
      <c r="S78" s="15">
        <v>335670</v>
      </c>
      <c r="T78" s="15">
        <f t="shared" si="11"/>
        <v>42934479</v>
      </c>
      <c r="U78" s="15">
        <f t="shared" si="12"/>
        <v>2430548879</v>
      </c>
    </row>
    <row r="79" spans="1:21" ht="12.75">
      <c r="A79" s="12">
        <v>77</v>
      </c>
      <c r="B79" s="13" t="s">
        <v>76</v>
      </c>
      <c r="C79" s="13">
        <v>2005</v>
      </c>
      <c r="D79" s="8">
        <v>1487032610</v>
      </c>
      <c r="E79" s="8">
        <v>544581200</v>
      </c>
      <c r="F79" s="9">
        <v>169242620</v>
      </c>
      <c r="G79" s="9">
        <v>4366500</v>
      </c>
      <c r="H79" s="9">
        <v>136030</v>
      </c>
      <c r="I79" s="9">
        <v>511820</v>
      </c>
      <c r="J79" s="9">
        <v>0</v>
      </c>
      <c r="K79" s="10">
        <v>189851100</v>
      </c>
      <c r="L79" s="11">
        <f t="shared" si="13"/>
        <v>2395721880</v>
      </c>
      <c r="M79" s="11">
        <v>24732460</v>
      </c>
      <c r="N79" s="11">
        <f t="shared" si="9"/>
        <v>2370989420</v>
      </c>
      <c r="O79" s="11">
        <f>'[2]MV GROSS AV FOR 2005 ENGL '!H79</f>
        <v>310739568</v>
      </c>
      <c r="P79" s="11">
        <v>38381518</v>
      </c>
      <c r="Q79" s="11">
        <f t="shared" si="10"/>
        <v>272358050</v>
      </c>
      <c r="R79" s="15">
        <f>'[1]2005 GL TOTAL GROSS PERP'!S79</f>
        <v>313054540</v>
      </c>
      <c r="S79" s="15">
        <v>24976550</v>
      </c>
      <c r="T79" s="15">
        <f t="shared" si="11"/>
        <v>288077990</v>
      </c>
      <c r="U79" s="15">
        <f t="shared" si="12"/>
        <v>2931425460</v>
      </c>
    </row>
    <row r="80" spans="1:21" ht="12.75">
      <c r="A80" s="12">
        <v>78</v>
      </c>
      <c r="B80" s="13" t="s">
        <v>77</v>
      </c>
      <c r="C80" s="13">
        <v>2005</v>
      </c>
      <c r="D80" s="8">
        <v>670168950</v>
      </c>
      <c r="E80" s="8">
        <v>72128240</v>
      </c>
      <c r="F80" s="9">
        <v>1288070</v>
      </c>
      <c r="G80" s="9">
        <v>1051850</v>
      </c>
      <c r="H80" s="9">
        <v>6309310</v>
      </c>
      <c r="I80" s="9">
        <v>1416730</v>
      </c>
      <c r="J80" s="9">
        <v>1750</v>
      </c>
      <c r="K80" s="10">
        <v>33367040</v>
      </c>
      <c r="L80" s="11">
        <f t="shared" si="13"/>
        <v>785731940</v>
      </c>
      <c r="M80" s="11">
        <v>2668500</v>
      </c>
      <c r="N80" s="11">
        <f t="shared" si="9"/>
        <v>783063440</v>
      </c>
      <c r="O80" s="11">
        <f>'[2]MV GROSS AV FOR 2005 ENGL '!H80</f>
        <v>69826535</v>
      </c>
      <c r="P80" s="11">
        <v>1605621</v>
      </c>
      <c r="Q80" s="11">
        <f t="shared" si="10"/>
        <v>68220914</v>
      </c>
      <c r="R80" s="15">
        <f>'[1]2005 GL TOTAL GROSS PERP'!S80</f>
        <v>33853087</v>
      </c>
      <c r="S80" s="15">
        <v>1417689</v>
      </c>
      <c r="T80" s="15">
        <f t="shared" si="11"/>
        <v>32435398</v>
      </c>
      <c r="U80" s="15">
        <f t="shared" si="12"/>
        <v>883719752</v>
      </c>
    </row>
    <row r="81" spans="1:21" ht="12.75">
      <c r="A81" s="12">
        <v>79</v>
      </c>
      <c r="B81" s="13" t="s">
        <v>78</v>
      </c>
      <c r="C81" s="13">
        <v>2005</v>
      </c>
      <c r="D81" s="8">
        <v>520241840</v>
      </c>
      <c r="E81" s="8">
        <v>28447160</v>
      </c>
      <c r="F81" s="9">
        <v>2185960</v>
      </c>
      <c r="G81" s="9">
        <v>0</v>
      </c>
      <c r="H81" s="9">
        <v>0</v>
      </c>
      <c r="I81" s="9">
        <v>1056840</v>
      </c>
      <c r="J81" s="9">
        <v>100800</v>
      </c>
      <c r="K81" s="10">
        <v>263410</v>
      </c>
      <c r="L81" s="11">
        <f t="shared" si="13"/>
        <v>552296010</v>
      </c>
      <c r="M81" s="11">
        <v>1103500</v>
      </c>
      <c r="N81" s="11">
        <f t="shared" si="9"/>
        <v>551192510</v>
      </c>
      <c r="O81" s="11">
        <f>'[2]MV GROSS AV FOR 2005 ENGL '!H81</f>
        <v>46606481</v>
      </c>
      <c r="P81" s="11">
        <v>74440</v>
      </c>
      <c r="Q81" s="11">
        <f t="shared" si="10"/>
        <v>46532041</v>
      </c>
      <c r="R81" s="15">
        <f>'[1]2005 GL TOTAL GROSS PERP'!S81</f>
        <v>9694360</v>
      </c>
      <c r="S81" s="15">
        <v>207910</v>
      </c>
      <c r="T81" s="15">
        <f t="shared" si="11"/>
        <v>9486450</v>
      </c>
      <c r="U81" s="15">
        <f t="shared" si="12"/>
        <v>607211001</v>
      </c>
    </row>
    <row r="82" spans="1:21" ht="12.75">
      <c r="A82" s="12">
        <v>80</v>
      </c>
      <c r="B82" s="13" t="s">
        <v>79</v>
      </c>
      <c r="C82" s="13">
        <v>2005</v>
      </c>
      <c r="D82" s="8">
        <v>1395513090</v>
      </c>
      <c r="E82" s="8">
        <v>423332220</v>
      </c>
      <c r="F82" s="9">
        <v>78727670</v>
      </c>
      <c r="G82" s="9">
        <v>2788240</v>
      </c>
      <c r="H82" s="9">
        <v>9369290</v>
      </c>
      <c r="I82" s="9">
        <v>158240</v>
      </c>
      <c r="J82" s="9">
        <v>0</v>
      </c>
      <c r="K82" s="10">
        <v>88131120</v>
      </c>
      <c r="L82" s="11">
        <f t="shared" si="13"/>
        <v>1998019870</v>
      </c>
      <c r="M82" s="11">
        <v>50020880</v>
      </c>
      <c r="N82" s="11">
        <f t="shared" si="9"/>
        <v>1947998990</v>
      </c>
      <c r="O82" s="11">
        <f>'[2]MV GROSS AV FOR 2005 ENGL '!H82</f>
        <v>268468940</v>
      </c>
      <c r="P82" s="11">
        <v>3546530</v>
      </c>
      <c r="Q82" s="11">
        <f t="shared" si="10"/>
        <v>264922410</v>
      </c>
      <c r="R82" s="15">
        <f>'[1]2005 GL TOTAL GROSS PERP'!S82</f>
        <v>294742135</v>
      </c>
      <c r="S82" s="15">
        <v>87014260</v>
      </c>
      <c r="T82" s="15">
        <f t="shared" si="11"/>
        <v>207727875</v>
      </c>
      <c r="U82" s="15">
        <f t="shared" si="12"/>
        <v>2420649275</v>
      </c>
    </row>
    <row r="83" spans="1:21" ht="12.75">
      <c r="A83" s="12">
        <v>81</v>
      </c>
      <c r="B83" s="13" t="s">
        <v>80</v>
      </c>
      <c r="C83" s="13">
        <v>2005</v>
      </c>
      <c r="D83" s="8">
        <v>514000083</v>
      </c>
      <c r="E83" s="8">
        <v>86335901</v>
      </c>
      <c r="F83" s="9">
        <v>8969675</v>
      </c>
      <c r="G83" s="9">
        <v>0</v>
      </c>
      <c r="H83" s="9">
        <v>19105620</v>
      </c>
      <c r="I83" s="9">
        <v>479699</v>
      </c>
      <c r="J83" s="9">
        <v>0</v>
      </c>
      <c r="K83" s="10">
        <v>521080</v>
      </c>
      <c r="L83" s="11">
        <f t="shared" si="13"/>
        <v>629412058</v>
      </c>
      <c r="M83" s="11">
        <v>2018500</v>
      </c>
      <c r="N83" s="11">
        <f t="shared" si="9"/>
        <v>627393558</v>
      </c>
      <c r="O83" s="11">
        <f>'[2]MV GROSS AV FOR 2005 ENGL '!H83</f>
        <v>57491223</v>
      </c>
      <c r="P83" s="11">
        <v>385013</v>
      </c>
      <c r="Q83" s="11">
        <f t="shared" si="10"/>
        <v>57106210</v>
      </c>
      <c r="R83" s="15">
        <f>'[1]2005 GL TOTAL GROSS PERP'!S83</f>
        <v>32545629</v>
      </c>
      <c r="S83" s="15">
        <v>2123982</v>
      </c>
      <c r="T83" s="15">
        <f t="shared" si="11"/>
        <v>30421647</v>
      </c>
      <c r="U83" s="15">
        <f t="shared" si="12"/>
        <v>714921415</v>
      </c>
    </row>
    <row r="84" spans="1:21" ht="12.75">
      <c r="A84" s="12">
        <v>82</v>
      </c>
      <c r="B84" s="13" t="s">
        <v>81</v>
      </c>
      <c r="C84" s="13">
        <v>2005</v>
      </c>
      <c r="D84" s="8">
        <v>231267000</v>
      </c>
      <c r="E84" s="8">
        <v>14333610</v>
      </c>
      <c r="F84" s="9">
        <v>12611300</v>
      </c>
      <c r="G84" s="9">
        <v>1299900</v>
      </c>
      <c r="H84" s="9">
        <v>750600</v>
      </c>
      <c r="I84" s="9">
        <v>1164180</v>
      </c>
      <c r="J84" s="9">
        <v>0</v>
      </c>
      <c r="K84" s="10">
        <v>1122600</v>
      </c>
      <c r="L84" s="11">
        <f t="shared" si="13"/>
        <v>262549190</v>
      </c>
      <c r="M84" s="11">
        <v>3317100</v>
      </c>
      <c r="N84" s="11">
        <f t="shared" si="9"/>
        <v>259232090</v>
      </c>
      <c r="O84" s="11">
        <f>'[2]MV GROSS AV FOR 2005 ENGL '!H84</f>
        <v>31348880</v>
      </c>
      <c r="P84" s="11">
        <v>254500</v>
      </c>
      <c r="Q84" s="11">
        <f t="shared" si="10"/>
        <v>31094380</v>
      </c>
      <c r="R84" s="15">
        <f>'[1]2005 GL TOTAL GROSS PERP'!S84</f>
        <v>33464570</v>
      </c>
      <c r="S84" s="15">
        <v>10978620</v>
      </c>
      <c r="T84" s="15">
        <f t="shared" si="11"/>
        <v>22485950</v>
      </c>
      <c r="U84" s="15">
        <f t="shared" si="12"/>
        <v>312812420</v>
      </c>
    </row>
    <row r="85" spans="1:21" ht="12.75">
      <c r="A85" s="12">
        <v>83</v>
      </c>
      <c r="B85" s="13" t="s">
        <v>82</v>
      </c>
      <c r="C85" s="13">
        <v>2005</v>
      </c>
      <c r="D85" s="8">
        <v>1385751765</v>
      </c>
      <c r="E85" s="8">
        <v>322234318</v>
      </c>
      <c r="F85" s="9">
        <v>86300050</v>
      </c>
      <c r="G85" s="9">
        <v>14078660</v>
      </c>
      <c r="H85" s="9">
        <v>44691290</v>
      </c>
      <c r="I85" s="9">
        <v>2337780</v>
      </c>
      <c r="J85" s="9">
        <v>6700</v>
      </c>
      <c r="K85" s="10">
        <v>154071360</v>
      </c>
      <c r="L85" s="11">
        <f t="shared" si="13"/>
        <v>2009471923</v>
      </c>
      <c r="M85" s="11">
        <v>15325964</v>
      </c>
      <c r="N85" s="11">
        <f t="shared" si="9"/>
        <v>1994145959</v>
      </c>
      <c r="O85" s="11">
        <f>'[2]MV GROSS AV FOR 2005 ENGL '!H85</f>
        <v>255519450</v>
      </c>
      <c r="P85" s="11">
        <v>3891400</v>
      </c>
      <c r="Q85" s="11">
        <f t="shared" si="10"/>
        <v>251628050</v>
      </c>
      <c r="R85" s="15">
        <f>'[1]2005 GL TOTAL GROSS PERP'!S85</f>
        <v>423649160</v>
      </c>
      <c r="S85" s="15">
        <v>44060226</v>
      </c>
      <c r="T85" s="15">
        <f t="shared" si="11"/>
        <v>379588934</v>
      </c>
      <c r="U85" s="15">
        <f t="shared" si="12"/>
        <v>2625362943</v>
      </c>
    </row>
    <row r="86" spans="1:21" ht="12.75">
      <c r="A86" s="12">
        <v>84</v>
      </c>
      <c r="B86" s="13" t="s">
        <v>83</v>
      </c>
      <c r="C86" s="13">
        <v>2005</v>
      </c>
      <c r="D86" s="8">
        <v>2469876064</v>
      </c>
      <c r="E86" s="8">
        <v>424197750</v>
      </c>
      <c r="F86" s="9">
        <v>139242880</v>
      </c>
      <c r="G86" s="9">
        <v>6104700</v>
      </c>
      <c r="H86" s="9">
        <v>194806363</v>
      </c>
      <c r="I86" s="9">
        <v>12011330</v>
      </c>
      <c r="J86" s="9">
        <v>0</v>
      </c>
      <c r="K86" s="10">
        <v>53567020</v>
      </c>
      <c r="L86" s="11">
        <f t="shared" si="13"/>
        <v>3299806107</v>
      </c>
      <c r="M86" s="11">
        <v>21835060</v>
      </c>
      <c r="N86" s="11">
        <f t="shared" si="9"/>
        <v>3277971047</v>
      </c>
      <c r="O86" s="11">
        <f>'[2]MV GROSS AV FOR 2005 ENGL '!H86</f>
        <v>340266740</v>
      </c>
      <c r="P86" s="11">
        <v>2802080</v>
      </c>
      <c r="Q86" s="11">
        <f t="shared" si="10"/>
        <v>337464660</v>
      </c>
      <c r="R86" s="15">
        <f>'[1]2005 GL TOTAL GROSS PERP'!S86</f>
        <v>267975460</v>
      </c>
      <c r="S86" s="15">
        <v>61960240</v>
      </c>
      <c r="T86" s="15">
        <f t="shared" si="11"/>
        <v>206015220</v>
      </c>
      <c r="U86" s="15">
        <f t="shared" si="12"/>
        <v>3821450927</v>
      </c>
    </row>
    <row r="87" spans="1:21" ht="12.75">
      <c r="A87" s="12">
        <v>85</v>
      </c>
      <c r="B87" s="13" t="s">
        <v>84</v>
      </c>
      <c r="C87" s="13">
        <v>2005</v>
      </c>
      <c r="D87" s="8">
        <v>1645512158</v>
      </c>
      <c r="E87" s="8">
        <v>120099900</v>
      </c>
      <c r="F87" s="9">
        <v>29935960</v>
      </c>
      <c r="G87" s="9">
        <v>832380</v>
      </c>
      <c r="H87" s="9">
        <v>37916090</v>
      </c>
      <c r="I87" s="9">
        <v>19916240</v>
      </c>
      <c r="J87" s="9">
        <v>0</v>
      </c>
      <c r="K87" s="10">
        <v>692150</v>
      </c>
      <c r="L87" s="11">
        <f t="shared" si="13"/>
        <v>1854904878</v>
      </c>
      <c r="M87" s="11">
        <v>4988771</v>
      </c>
      <c r="N87" s="11">
        <f t="shared" si="9"/>
        <v>1849916107</v>
      </c>
      <c r="O87" s="11">
        <f>'[2]MV GROSS AV FOR 2005 ENGL '!H87</f>
        <v>156501046</v>
      </c>
      <c r="P87" s="11">
        <v>1084663</v>
      </c>
      <c r="Q87" s="11">
        <f t="shared" si="10"/>
        <v>155416383</v>
      </c>
      <c r="R87" s="15">
        <f>'[1]2005 GL TOTAL GROSS PERP'!S87</f>
        <v>73401146</v>
      </c>
      <c r="S87" s="15">
        <v>9150616</v>
      </c>
      <c r="T87" s="15">
        <f t="shared" si="11"/>
        <v>64250530</v>
      </c>
      <c r="U87" s="15">
        <f t="shared" si="12"/>
        <v>2069583020</v>
      </c>
    </row>
    <row r="88" spans="1:21" ht="12.75">
      <c r="A88" s="12">
        <v>86</v>
      </c>
      <c r="B88" s="13" t="s">
        <v>85</v>
      </c>
      <c r="C88" s="13">
        <v>2005</v>
      </c>
      <c r="D88" s="8">
        <v>627065750</v>
      </c>
      <c r="E88" s="8">
        <v>78083410</v>
      </c>
      <c r="F88" s="9">
        <v>26539060</v>
      </c>
      <c r="G88" s="9">
        <v>21891510</v>
      </c>
      <c r="H88" s="9">
        <v>19372010</v>
      </c>
      <c r="I88" s="9">
        <v>1583780</v>
      </c>
      <c r="J88" s="9">
        <v>0</v>
      </c>
      <c r="K88" s="10">
        <v>11551931</v>
      </c>
      <c r="L88" s="11">
        <f t="shared" si="13"/>
        <v>786087451</v>
      </c>
      <c r="M88" s="11">
        <v>3584080</v>
      </c>
      <c r="N88" s="11">
        <f t="shared" si="9"/>
        <v>782503371</v>
      </c>
      <c r="O88" s="11">
        <f>'[2]MV GROSS AV FOR 2005 ENGL '!H88</f>
        <v>115465660</v>
      </c>
      <c r="P88" s="11">
        <v>4027175</v>
      </c>
      <c r="Q88" s="11">
        <f t="shared" si="10"/>
        <v>111438485</v>
      </c>
      <c r="R88" s="15">
        <f>'[1]2005 GL TOTAL GROSS PERP'!S88</f>
        <v>143493333</v>
      </c>
      <c r="S88" s="15">
        <v>8573299</v>
      </c>
      <c r="T88" s="15">
        <f t="shared" si="11"/>
        <v>134920034</v>
      </c>
      <c r="U88" s="15">
        <f t="shared" si="12"/>
        <v>1028861890</v>
      </c>
    </row>
    <row r="89" spans="1:21" ht="12.75">
      <c r="A89" s="12">
        <v>87</v>
      </c>
      <c r="B89" s="13" t="s">
        <v>86</v>
      </c>
      <c r="C89" s="13">
        <v>2005</v>
      </c>
      <c r="D89" s="8">
        <v>279299500</v>
      </c>
      <c r="E89" s="8">
        <v>8424440</v>
      </c>
      <c r="F89" s="9">
        <v>1574000</v>
      </c>
      <c r="G89" s="9">
        <v>0</v>
      </c>
      <c r="H89" s="9">
        <v>21465840</v>
      </c>
      <c r="I89" s="9">
        <v>1264960</v>
      </c>
      <c r="J89" s="9">
        <v>0</v>
      </c>
      <c r="K89" s="10">
        <v>0</v>
      </c>
      <c r="L89" s="11">
        <f t="shared" si="13"/>
        <v>312028740</v>
      </c>
      <c r="M89" s="11">
        <v>471000</v>
      </c>
      <c r="N89" s="11">
        <f t="shared" si="9"/>
        <v>311557740</v>
      </c>
      <c r="O89" s="11">
        <f>'[2]MV GROSS AV FOR 2005 ENGL '!H89</f>
        <v>17492640</v>
      </c>
      <c r="P89" s="11">
        <v>56030</v>
      </c>
      <c r="Q89" s="11">
        <f t="shared" si="10"/>
        <v>17436610</v>
      </c>
      <c r="R89" s="15">
        <f>'[1]2005 GL TOTAL GROSS PERP'!S89</f>
        <v>4434870</v>
      </c>
      <c r="S89" s="15">
        <v>297114</v>
      </c>
      <c r="T89" s="15">
        <f t="shared" si="11"/>
        <v>4137756</v>
      </c>
      <c r="U89" s="15">
        <f t="shared" si="12"/>
        <v>333132106</v>
      </c>
    </row>
    <row r="90" spans="1:21" ht="12.75">
      <c r="A90" s="12">
        <v>88</v>
      </c>
      <c r="B90" s="13" t="s">
        <v>87</v>
      </c>
      <c r="C90" s="13">
        <v>2005</v>
      </c>
      <c r="D90" s="8">
        <v>986529940</v>
      </c>
      <c r="E90" s="8">
        <v>98457740</v>
      </c>
      <c r="F90" s="9">
        <v>58627230</v>
      </c>
      <c r="G90" s="9">
        <v>6921390</v>
      </c>
      <c r="H90" s="9">
        <v>14799350</v>
      </c>
      <c r="I90" s="9">
        <v>2369050</v>
      </c>
      <c r="J90" s="9">
        <v>0</v>
      </c>
      <c r="K90" s="10">
        <v>27779860</v>
      </c>
      <c r="L90" s="11">
        <f t="shared" si="13"/>
        <v>1195484560</v>
      </c>
      <c r="M90" s="11">
        <v>9215930</v>
      </c>
      <c r="N90" s="11">
        <f t="shared" si="9"/>
        <v>1186268630</v>
      </c>
      <c r="O90" s="11">
        <f>'[2]MV GROSS AV FOR 2005 ENGL '!H90</f>
        <v>160619510</v>
      </c>
      <c r="P90" s="11">
        <v>1833270</v>
      </c>
      <c r="Q90" s="11">
        <f t="shared" si="10"/>
        <v>158786240</v>
      </c>
      <c r="R90" s="15">
        <f>'[1]2005 GL TOTAL GROSS PERP'!S90</f>
        <v>94215760</v>
      </c>
      <c r="S90" s="15">
        <v>18461340</v>
      </c>
      <c r="T90" s="15">
        <f t="shared" si="11"/>
        <v>75754420</v>
      </c>
      <c r="U90" s="15">
        <f t="shared" si="12"/>
        <v>1420809290</v>
      </c>
    </row>
    <row r="91" spans="1:21" ht="12.75">
      <c r="A91" s="12">
        <v>89</v>
      </c>
      <c r="B91" s="13" t="s">
        <v>88</v>
      </c>
      <c r="C91" s="13">
        <v>2005</v>
      </c>
      <c r="D91" s="8">
        <v>1220340920</v>
      </c>
      <c r="E91" s="8">
        <v>245035570</v>
      </c>
      <c r="F91" s="9">
        <v>71934920</v>
      </c>
      <c r="G91" s="9">
        <v>4666900</v>
      </c>
      <c r="H91" s="9">
        <v>10138590</v>
      </c>
      <c r="I91" s="9">
        <v>711200</v>
      </c>
      <c r="J91" s="9">
        <v>0</v>
      </c>
      <c r="K91" s="10">
        <v>152086410</v>
      </c>
      <c r="L91" s="11">
        <f t="shared" si="13"/>
        <v>1704914510</v>
      </c>
      <c r="M91" s="11">
        <v>18730583</v>
      </c>
      <c r="N91" s="11">
        <f t="shared" si="9"/>
        <v>1686183927</v>
      </c>
      <c r="O91" s="11">
        <f>'[2]MV GROSS AV FOR 2005 ENGL '!H91</f>
        <v>239596476</v>
      </c>
      <c r="P91" s="11">
        <v>10259657</v>
      </c>
      <c r="Q91" s="11">
        <f t="shared" si="10"/>
        <v>229336819</v>
      </c>
      <c r="R91" s="15">
        <f>'[1]2005 GL TOTAL GROSS PERP'!S91</f>
        <v>186870642</v>
      </c>
      <c r="S91" s="15">
        <v>25589687</v>
      </c>
      <c r="T91" s="15">
        <f t="shared" si="11"/>
        <v>161280955</v>
      </c>
      <c r="U91" s="15">
        <f t="shared" si="12"/>
        <v>2076801701</v>
      </c>
    </row>
    <row r="92" spans="1:21" ht="12.75">
      <c r="A92" s="12">
        <v>90</v>
      </c>
      <c r="B92" s="13" t="s">
        <v>89</v>
      </c>
      <c r="C92" s="13">
        <v>2005</v>
      </c>
      <c r="D92" s="8">
        <v>6085926100</v>
      </c>
      <c r="E92" s="8">
        <v>331178500</v>
      </c>
      <c r="F92" s="9">
        <v>4872600</v>
      </c>
      <c r="G92" s="9">
        <v>5059400</v>
      </c>
      <c r="H92" s="9">
        <v>106760600</v>
      </c>
      <c r="I92" s="9">
        <v>48200</v>
      </c>
      <c r="J92" s="9">
        <v>0</v>
      </c>
      <c r="K92" s="10">
        <v>0</v>
      </c>
      <c r="L92" s="11">
        <f t="shared" si="13"/>
        <v>6533845400</v>
      </c>
      <c r="M92" s="11">
        <v>2242500</v>
      </c>
      <c r="N92" s="11">
        <f t="shared" si="9"/>
        <v>6531602900</v>
      </c>
      <c r="O92" s="11">
        <f>'[2]MV GROSS AV FOR 2005 ENGL '!H92</f>
        <v>233210020</v>
      </c>
      <c r="P92" s="11">
        <v>120490</v>
      </c>
      <c r="Q92" s="11">
        <f t="shared" si="10"/>
        <v>233089530</v>
      </c>
      <c r="R92" s="15">
        <f>'[1]2005 GL TOTAL GROSS PERP'!S92</f>
        <v>49320675</v>
      </c>
      <c r="S92" s="15">
        <v>4980</v>
      </c>
      <c r="T92" s="15">
        <f t="shared" si="11"/>
        <v>49315695</v>
      </c>
      <c r="U92" s="15">
        <f t="shared" si="12"/>
        <v>6814008125</v>
      </c>
    </row>
    <row r="93" spans="1:21" ht="12.75">
      <c r="A93" s="12">
        <v>91</v>
      </c>
      <c r="B93" s="13" t="s">
        <v>90</v>
      </c>
      <c r="C93" s="13">
        <v>2005</v>
      </c>
      <c r="D93" s="8">
        <v>1653399760</v>
      </c>
      <c r="E93" s="8">
        <v>31879000</v>
      </c>
      <c r="F93" s="9">
        <v>2159900</v>
      </c>
      <c r="G93" s="9">
        <v>4682800</v>
      </c>
      <c r="H93" s="9">
        <v>0</v>
      </c>
      <c r="I93" s="9">
        <v>322900</v>
      </c>
      <c r="J93" s="9">
        <v>0</v>
      </c>
      <c r="K93" s="10">
        <v>0</v>
      </c>
      <c r="L93" s="11">
        <f t="shared" si="13"/>
        <v>1692444360</v>
      </c>
      <c r="M93" s="11">
        <v>5235000</v>
      </c>
      <c r="N93" s="11">
        <f t="shared" si="9"/>
        <v>1687209360</v>
      </c>
      <c r="O93" s="11">
        <f>'[2]MV GROSS AV FOR 2005 ENGL '!H93</f>
        <v>107650248</v>
      </c>
      <c r="P93" s="11">
        <v>170020</v>
      </c>
      <c r="Q93" s="11">
        <f t="shared" si="10"/>
        <v>107480228</v>
      </c>
      <c r="R93" s="15">
        <f>'[1]2005 GL TOTAL GROSS PERP'!S93</f>
        <v>18073875</v>
      </c>
      <c r="S93" s="15">
        <v>224990</v>
      </c>
      <c r="T93" s="15">
        <f t="shared" si="11"/>
        <v>17848885</v>
      </c>
      <c r="U93" s="15">
        <f t="shared" si="12"/>
        <v>1812538473</v>
      </c>
    </row>
    <row r="94" spans="1:21" ht="12.75">
      <c r="A94" s="12">
        <v>92</v>
      </c>
      <c r="B94" s="13" t="s">
        <v>91</v>
      </c>
      <c r="C94" s="13">
        <v>2005</v>
      </c>
      <c r="D94" s="8">
        <v>440661860</v>
      </c>
      <c r="E94" s="8">
        <v>22108290</v>
      </c>
      <c r="F94" s="9">
        <v>8395730</v>
      </c>
      <c r="G94" s="9">
        <v>0</v>
      </c>
      <c r="H94" s="9">
        <v>19029400</v>
      </c>
      <c r="I94" s="9">
        <v>4658960</v>
      </c>
      <c r="J94" s="9">
        <v>0</v>
      </c>
      <c r="K94" s="10">
        <v>0</v>
      </c>
      <c r="L94" s="11">
        <f t="shared" si="13"/>
        <v>494854240</v>
      </c>
      <c r="M94" s="11">
        <v>1827500</v>
      </c>
      <c r="N94" s="11">
        <f t="shared" si="9"/>
        <v>493026740</v>
      </c>
      <c r="O94" s="11">
        <f>'[2]MV GROSS AV FOR 2005 ENGL '!H94</f>
        <v>49215077</v>
      </c>
      <c r="P94" s="11">
        <v>326410</v>
      </c>
      <c r="Q94" s="11">
        <f t="shared" si="10"/>
        <v>48888667</v>
      </c>
      <c r="R94" s="15">
        <f>'[1]2005 GL TOTAL GROSS PERP'!S94</f>
        <v>20879417</v>
      </c>
      <c r="S94" s="15">
        <v>2704476</v>
      </c>
      <c r="T94" s="15">
        <f t="shared" si="11"/>
        <v>18174941</v>
      </c>
      <c r="U94" s="15">
        <f t="shared" si="12"/>
        <v>560090348</v>
      </c>
    </row>
    <row r="95" spans="1:21" ht="12.75">
      <c r="A95" s="12">
        <v>93</v>
      </c>
      <c r="B95" s="13" t="s">
        <v>92</v>
      </c>
      <c r="C95" s="13">
        <v>2005</v>
      </c>
      <c r="D95" s="8">
        <v>1819398620</v>
      </c>
      <c r="E95" s="8">
        <v>1292460160</v>
      </c>
      <c r="F95" s="9">
        <v>231858830</v>
      </c>
      <c r="G95" s="9">
        <v>33590390</v>
      </c>
      <c r="H95" s="9">
        <v>39872420</v>
      </c>
      <c r="I95" s="9">
        <v>72100</v>
      </c>
      <c r="J95" s="9">
        <v>0</v>
      </c>
      <c r="K95" s="10">
        <v>0</v>
      </c>
      <c r="L95" s="11">
        <f t="shared" si="13"/>
        <v>3417252520</v>
      </c>
      <c r="M95" s="11">
        <v>146291211</v>
      </c>
      <c r="N95" s="11">
        <f t="shared" si="9"/>
        <v>3270961309</v>
      </c>
      <c r="O95" s="11">
        <f>'[2]MV GROSS AV FOR 2005 ENGL '!H95</f>
        <v>306833066</v>
      </c>
      <c r="P95" s="11">
        <v>2269036</v>
      </c>
      <c r="Q95" s="11">
        <f t="shared" si="10"/>
        <v>304564030</v>
      </c>
      <c r="R95" s="15">
        <f>'[1]2005 GL TOTAL GROSS PERP'!S95</f>
        <v>468370658</v>
      </c>
      <c r="S95" s="15">
        <v>47079847</v>
      </c>
      <c r="T95" s="15">
        <f t="shared" si="11"/>
        <v>421290811</v>
      </c>
      <c r="U95" s="15">
        <f t="shared" si="12"/>
        <v>3996816150</v>
      </c>
    </row>
    <row r="96" spans="1:21" ht="12.75">
      <c r="A96" s="12">
        <v>94</v>
      </c>
      <c r="B96" s="13" t="s">
        <v>93</v>
      </c>
      <c r="C96" s="13">
        <v>2005</v>
      </c>
      <c r="D96" s="8">
        <v>1697197790</v>
      </c>
      <c r="E96" s="8">
        <v>373245830</v>
      </c>
      <c r="F96" s="9">
        <v>91729040</v>
      </c>
      <c r="G96" s="9">
        <v>3369190</v>
      </c>
      <c r="H96" s="9">
        <v>26293020</v>
      </c>
      <c r="I96" s="9">
        <v>680150</v>
      </c>
      <c r="J96" s="9">
        <v>0</v>
      </c>
      <c r="K96" s="10">
        <v>59985100</v>
      </c>
      <c r="L96" s="11">
        <f t="shared" si="13"/>
        <v>2252500120</v>
      </c>
      <c r="M96" s="11">
        <v>9391850</v>
      </c>
      <c r="N96" s="11">
        <f t="shared" si="9"/>
        <v>2243108270</v>
      </c>
      <c r="O96" s="11">
        <f>'[2]MV GROSS AV FOR 2005 ENGL '!H96</f>
        <v>197945953</v>
      </c>
      <c r="P96" s="11">
        <v>1955500</v>
      </c>
      <c r="Q96" s="11">
        <f t="shared" si="10"/>
        <v>195990453</v>
      </c>
      <c r="R96" s="15">
        <f>'[1]2005 GL TOTAL GROSS PERP'!S96</f>
        <v>160197620</v>
      </c>
      <c r="S96" s="15">
        <v>35028490</v>
      </c>
      <c r="T96" s="15">
        <f t="shared" si="11"/>
        <v>125169130</v>
      </c>
      <c r="U96" s="15">
        <f t="shared" si="12"/>
        <v>2564267853</v>
      </c>
    </row>
    <row r="97" spans="1:21" ht="12.75">
      <c r="A97" s="12">
        <v>95</v>
      </c>
      <c r="B97" s="13" t="s">
        <v>94</v>
      </c>
      <c r="C97" s="13">
        <v>2005</v>
      </c>
      <c r="D97" s="8">
        <v>698866192</v>
      </c>
      <c r="E97" s="8">
        <v>360269789</v>
      </c>
      <c r="F97" s="9">
        <v>107590140</v>
      </c>
      <c r="G97" s="9">
        <v>148960</v>
      </c>
      <c r="H97" s="9">
        <v>12397000</v>
      </c>
      <c r="I97" s="9">
        <v>950</v>
      </c>
      <c r="J97" s="9">
        <v>0</v>
      </c>
      <c r="K97" s="10">
        <v>4787580</v>
      </c>
      <c r="L97" s="11">
        <f t="shared" si="13"/>
        <v>1184060611</v>
      </c>
      <c r="M97" s="11">
        <v>105436402</v>
      </c>
      <c r="N97" s="11">
        <f t="shared" si="9"/>
        <v>1078624209</v>
      </c>
      <c r="O97" s="11">
        <f>'[2]MV GROSS AV FOR 2005 ENGL '!H97</f>
        <v>99207980</v>
      </c>
      <c r="P97" s="11">
        <v>3137160</v>
      </c>
      <c r="Q97" s="11">
        <f t="shared" si="10"/>
        <v>96070820</v>
      </c>
      <c r="R97" s="15">
        <f>'[1]2005 GL TOTAL GROSS PERP'!S97</f>
        <v>90792296</v>
      </c>
      <c r="S97" s="15">
        <v>12625243</v>
      </c>
      <c r="T97" s="15">
        <f t="shared" si="11"/>
        <v>78167053</v>
      </c>
      <c r="U97" s="15">
        <f t="shared" si="12"/>
        <v>1252862082</v>
      </c>
    </row>
    <row r="98" spans="1:21" ht="12.75">
      <c r="A98" s="12">
        <v>96</v>
      </c>
      <c r="B98" s="13" t="s">
        <v>95</v>
      </c>
      <c r="C98" s="13">
        <v>2005</v>
      </c>
      <c r="D98" s="8">
        <v>2167567490</v>
      </c>
      <c r="E98" s="8">
        <v>242884190</v>
      </c>
      <c r="F98" s="9">
        <v>104461700</v>
      </c>
      <c r="G98" s="9">
        <v>12928440</v>
      </c>
      <c r="H98" s="9">
        <v>127515040</v>
      </c>
      <c r="I98" s="9">
        <v>2747690</v>
      </c>
      <c r="J98" s="9">
        <v>0</v>
      </c>
      <c r="K98" s="10">
        <v>20220550</v>
      </c>
      <c r="L98" s="11">
        <f t="shared" si="13"/>
        <v>2678325100</v>
      </c>
      <c r="M98" s="11">
        <v>5003000</v>
      </c>
      <c r="N98" s="11">
        <f t="shared" si="9"/>
        <v>2673322100</v>
      </c>
      <c r="O98" s="11">
        <f>'[2]MV GROSS AV FOR 2005 ENGL '!H98</f>
        <v>201059220</v>
      </c>
      <c r="P98" s="11">
        <v>11503265</v>
      </c>
      <c r="Q98" s="11">
        <f t="shared" si="10"/>
        <v>189555955</v>
      </c>
      <c r="R98" s="15">
        <f>'[1]2005 GL TOTAL GROSS PERP'!S98</f>
        <v>145143810</v>
      </c>
      <c r="S98" s="15">
        <v>17935145</v>
      </c>
      <c r="T98" s="15">
        <f t="shared" si="11"/>
        <v>127208665</v>
      </c>
      <c r="U98" s="15">
        <f t="shared" si="12"/>
        <v>2990086720</v>
      </c>
    </row>
    <row r="99" spans="1:21" ht="12.75">
      <c r="A99" s="12">
        <v>97</v>
      </c>
      <c r="B99" s="13" t="s">
        <v>96</v>
      </c>
      <c r="C99" s="13">
        <v>2005</v>
      </c>
      <c r="D99" s="8">
        <v>2468458950</v>
      </c>
      <c r="E99" s="8">
        <v>141826080</v>
      </c>
      <c r="F99" s="9">
        <v>62180230</v>
      </c>
      <c r="G99" s="9">
        <v>0</v>
      </c>
      <c r="H99" s="9">
        <v>32618230</v>
      </c>
      <c r="I99" s="9">
        <v>632910</v>
      </c>
      <c r="J99" s="9">
        <v>0</v>
      </c>
      <c r="K99" s="10">
        <v>2244930</v>
      </c>
      <c r="L99" s="11">
        <f t="shared" si="13"/>
        <v>2707961330</v>
      </c>
      <c r="M99" s="11">
        <v>9676920</v>
      </c>
      <c r="N99" s="11">
        <f aca="true" t="shared" si="14" ref="N99:N130">L99-M99</f>
        <v>2698284410</v>
      </c>
      <c r="O99" s="11">
        <f>'[2]MV GROSS AV FOR 2005 ENGL '!H99</f>
        <v>210748532</v>
      </c>
      <c r="P99" s="11">
        <v>702339</v>
      </c>
      <c r="Q99" s="11">
        <f aca="true" t="shared" si="15" ref="Q99:Q130">O99-P99</f>
        <v>210046193</v>
      </c>
      <c r="R99" s="15">
        <f>'[1]2005 GL TOTAL GROSS PERP'!S99</f>
        <v>92262859</v>
      </c>
      <c r="S99" s="15">
        <v>12204626</v>
      </c>
      <c r="T99" s="15">
        <f aca="true" t="shared" si="16" ref="T99:T130">R99-S99</f>
        <v>80058233</v>
      </c>
      <c r="U99" s="15">
        <f aca="true" t="shared" si="17" ref="U99:U130">SUM(N99+Q99+T99)</f>
        <v>2988388836</v>
      </c>
    </row>
    <row r="100" spans="1:21" ht="12.75">
      <c r="A100" s="12">
        <v>98</v>
      </c>
      <c r="B100" s="13" t="s">
        <v>97</v>
      </c>
      <c r="C100" s="13">
        <v>2005</v>
      </c>
      <c r="D100" s="8">
        <v>143240460</v>
      </c>
      <c r="E100" s="8">
        <v>7139320</v>
      </c>
      <c r="F100" s="9">
        <v>0</v>
      </c>
      <c r="G100" s="9">
        <v>0</v>
      </c>
      <c r="H100" s="9">
        <v>7980</v>
      </c>
      <c r="I100" s="9">
        <v>35254470</v>
      </c>
      <c r="J100" s="9">
        <v>0</v>
      </c>
      <c r="K100" s="10">
        <v>0</v>
      </c>
      <c r="L100" s="11">
        <f t="shared" si="13"/>
        <v>185642230</v>
      </c>
      <c r="M100" s="11">
        <v>424000</v>
      </c>
      <c r="N100" s="11">
        <f t="shared" si="14"/>
        <v>185218230</v>
      </c>
      <c r="O100" s="11">
        <f>'[2]MV GROSS AV FOR 2005 ENGL '!H100</f>
        <v>14445639</v>
      </c>
      <c r="P100" s="11">
        <v>23433</v>
      </c>
      <c r="Q100" s="11">
        <f t="shared" si="15"/>
        <v>14422206</v>
      </c>
      <c r="R100" s="15">
        <f>'[1]2005 GL TOTAL GROSS PERP'!S100</f>
        <v>5779495</v>
      </c>
      <c r="S100" s="15">
        <v>421135</v>
      </c>
      <c r="T100" s="15">
        <f t="shared" si="16"/>
        <v>5358360</v>
      </c>
      <c r="U100" s="15">
        <f t="shared" si="17"/>
        <v>204998796</v>
      </c>
    </row>
    <row r="101" spans="1:21" ht="12.75">
      <c r="A101" s="12">
        <v>99</v>
      </c>
      <c r="B101" s="13" t="s">
        <v>98</v>
      </c>
      <c r="C101" s="13">
        <v>2005</v>
      </c>
      <c r="D101" s="8">
        <v>991126359</v>
      </c>
      <c r="E101" s="8">
        <v>76030840</v>
      </c>
      <c r="F101" s="9">
        <v>35203700</v>
      </c>
      <c r="G101" s="9">
        <v>648830</v>
      </c>
      <c r="H101" s="9">
        <v>16079140</v>
      </c>
      <c r="I101" s="9">
        <v>719460</v>
      </c>
      <c r="J101" s="9">
        <v>0</v>
      </c>
      <c r="K101" s="10">
        <v>10563571</v>
      </c>
      <c r="L101" s="11">
        <f t="shared" si="13"/>
        <v>1130371900</v>
      </c>
      <c r="M101" s="11">
        <v>3307500</v>
      </c>
      <c r="N101" s="11">
        <f t="shared" si="14"/>
        <v>1127064400</v>
      </c>
      <c r="O101" s="11">
        <f>'[2]MV GROSS AV FOR 2005 ENGL '!H101</f>
        <v>101655130</v>
      </c>
      <c r="P101" s="11">
        <v>1289840</v>
      </c>
      <c r="Q101" s="11">
        <f t="shared" si="15"/>
        <v>100365290</v>
      </c>
      <c r="R101" s="15">
        <f>'[1]2005 GL TOTAL GROSS PERP'!S101</f>
        <v>38348428</v>
      </c>
      <c r="S101" s="15">
        <v>7161710</v>
      </c>
      <c r="T101" s="15">
        <f t="shared" si="16"/>
        <v>31186718</v>
      </c>
      <c r="U101" s="15">
        <f t="shared" si="17"/>
        <v>1258616408</v>
      </c>
    </row>
    <row r="102" spans="1:21" ht="12.75">
      <c r="A102" s="12">
        <v>100</v>
      </c>
      <c r="B102" s="13" t="s">
        <v>99</v>
      </c>
      <c r="C102" s="13">
        <v>2005</v>
      </c>
      <c r="D102" s="8">
        <v>115269290</v>
      </c>
      <c r="E102" s="8">
        <v>27072770</v>
      </c>
      <c r="F102" s="9">
        <v>21233980</v>
      </c>
      <c r="G102" s="9">
        <v>327900</v>
      </c>
      <c r="H102" s="9">
        <v>5212950</v>
      </c>
      <c r="I102" s="9">
        <v>14839280</v>
      </c>
      <c r="J102" s="9">
        <v>0</v>
      </c>
      <c r="K102" s="10">
        <v>4185690</v>
      </c>
      <c r="L102" s="11">
        <f t="shared" si="13"/>
        <v>188141860</v>
      </c>
      <c r="M102" s="11">
        <v>388000</v>
      </c>
      <c r="N102" s="11">
        <f t="shared" si="14"/>
        <v>187753860</v>
      </c>
      <c r="O102" s="11">
        <f>'[2]MV GROSS AV FOR 2005 ENGL '!H102</f>
        <v>22479190</v>
      </c>
      <c r="P102" s="11">
        <v>1117100</v>
      </c>
      <c r="Q102" s="11">
        <f t="shared" si="15"/>
        <v>21362090</v>
      </c>
      <c r="R102" s="15">
        <f>'[1]2005 GL TOTAL GROSS PERP'!S102</f>
        <v>52503130</v>
      </c>
      <c r="S102" s="15">
        <v>15338680</v>
      </c>
      <c r="T102" s="15">
        <f t="shared" si="16"/>
        <v>37164450</v>
      </c>
      <c r="U102" s="15">
        <f t="shared" si="17"/>
        <v>246280400</v>
      </c>
    </row>
    <row r="103" spans="1:21" ht="12.75">
      <c r="A103" s="12">
        <v>101</v>
      </c>
      <c r="B103" s="13" t="s">
        <v>100</v>
      </c>
      <c r="C103" s="13">
        <v>2005</v>
      </c>
      <c r="D103" s="8">
        <v>1871329564</v>
      </c>
      <c r="E103" s="8">
        <v>336107989</v>
      </c>
      <c r="F103" s="9">
        <v>232128180</v>
      </c>
      <c r="G103" s="9">
        <v>1942600</v>
      </c>
      <c r="H103" s="9">
        <v>31791160</v>
      </c>
      <c r="I103" s="9">
        <v>6898090</v>
      </c>
      <c r="J103" s="9">
        <v>0</v>
      </c>
      <c r="K103" s="10">
        <v>36994370</v>
      </c>
      <c r="L103" s="11">
        <f t="shared" si="13"/>
        <v>2517191953</v>
      </c>
      <c r="M103" s="11">
        <v>638442988</v>
      </c>
      <c r="N103" s="11">
        <f t="shared" si="14"/>
        <v>1878748965</v>
      </c>
      <c r="O103" s="11">
        <f>'[2]MV GROSS AV FOR 2005 ENGL '!H103</f>
        <v>197622160</v>
      </c>
      <c r="P103" s="11">
        <v>3489870</v>
      </c>
      <c r="Q103" s="11">
        <f t="shared" si="15"/>
        <v>194132290</v>
      </c>
      <c r="R103" s="15">
        <f>'[1]2005 GL TOTAL GROSS PERP'!S103</f>
        <v>212344027</v>
      </c>
      <c r="S103" s="15">
        <v>33976260</v>
      </c>
      <c r="T103" s="15">
        <f t="shared" si="16"/>
        <v>178367767</v>
      </c>
      <c r="U103" s="15">
        <f t="shared" si="17"/>
        <v>2251249022</v>
      </c>
    </row>
    <row r="104" spans="1:21" ht="12.75">
      <c r="A104" s="12">
        <v>102</v>
      </c>
      <c r="B104" s="13" t="s">
        <v>101</v>
      </c>
      <c r="C104" s="13">
        <v>2005</v>
      </c>
      <c r="D104" s="8">
        <v>429118550</v>
      </c>
      <c r="E104" s="8">
        <v>48307700</v>
      </c>
      <c r="F104" s="9">
        <v>6589660</v>
      </c>
      <c r="G104" s="9">
        <v>987140</v>
      </c>
      <c r="H104" s="9">
        <v>44538470</v>
      </c>
      <c r="I104" s="9">
        <v>3004610</v>
      </c>
      <c r="J104" s="9">
        <v>23580</v>
      </c>
      <c r="K104" s="10">
        <v>0</v>
      </c>
      <c r="L104" s="11">
        <f t="shared" si="13"/>
        <v>532569710</v>
      </c>
      <c r="M104" s="11">
        <v>2870820</v>
      </c>
      <c r="N104" s="11">
        <f t="shared" si="14"/>
        <v>529698890</v>
      </c>
      <c r="O104" s="11">
        <f>'[2]MV GROSS AV FOR 2005 ENGL '!H104</f>
        <v>40500090</v>
      </c>
      <c r="P104" s="11">
        <v>296077</v>
      </c>
      <c r="Q104" s="11">
        <f t="shared" si="15"/>
        <v>40204013</v>
      </c>
      <c r="R104" s="15">
        <f>'[1]2005 GL TOTAL GROSS PERP'!S104</f>
        <v>23543176</v>
      </c>
      <c r="S104" s="15">
        <v>755384</v>
      </c>
      <c r="T104" s="15">
        <f t="shared" si="16"/>
        <v>22787792</v>
      </c>
      <c r="U104" s="15">
        <f t="shared" si="17"/>
        <v>592690695</v>
      </c>
    </row>
    <row r="105" spans="1:21" ht="12.75">
      <c r="A105" s="12">
        <v>103</v>
      </c>
      <c r="B105" s="13" t="s">
        <v>102</v>
      </c>
      <c r="C105" s="13">
        <v>2005</v>
      </c>
      <c r="D105" s="8">
        <v>7133970673</v>
      </c>
      <c r="E105" s="8">
        <v>1780613819</v>
      </c>
      <c r="F105" s="9">
        <v>223880580</v>
      </c>
      <c r="G105" s="9">
        <v>45513580</v>
      </c>
      <c r="H105" s="9">
        <v>103962935</v>
      </c>
      <c r="I105" s="9">
        <v>610400</v>
      </c>
      <c r="J105" s="9">
        <v>0</v>
      </c>
      <c r="K105" s="10">
        <v>185501610</v>
      </c>
      <c r="L105" s="11">
        <f t="shared" si="13"/>
        <v>9474053597</v>
      </c>
      <c r="M105" s="11">
        <v>1018459126</v>
      </c>
      <c r="N105" s="11">
        <f t="shared" si="14"/>
        <v>8455594471</v>
      </c>
      <c r="O105" s="11">
        <f>'[2]MV GROSS AV FOR 2005 ENGL '!H105</f>
        <v>539398962</v>
      </c>
      <c r="P105" s="11">
        <v>7724503</v>
      </c>
      <c r="Q105" s="11">
        <f t="shared" si="15"/>
        <v>531674459</v>
      </c>
      <c r="R105" s="15">
        <f>'[1]2005 GL TOTAL GROSS PERP'!S105</f>
        <v>516484680</v>
      </c>
      <c r="S105" s="15">
        <v>53011483</v>
      </c>
      <c r="T105" s="15">
        <f t="shared" si="16"/>
        <v>463473197</v>
      </c>
      <c r="U105" s="15">
        <f t="shared" si="17"/>
        <v>9450742127</v>
      </c>
    </row>
    <row r="106" spans="1:21" ht="12.75">
      <c r="A106" s="12">
        <v>104</v>
      </c>
      <c r="B106" s="13" t="s">
        <v>103</v>
      </c>
      <c r="C106" s="13">
        <v>2005</v>
      </c>
      <c r="D106" s="8">
        <v>1066155100</v>
      </c>
      <c r="E106" s="8">
        <v>263986000</v>
      </c>
      <c r="F106" s="9">
        <v>62650000</v>
      </c>
      <c r="G106" s="9">
        <v>4259000</v>
      </c>
      <c r="H106" s="9">
        <v>54786570</v>
      </c>
      <c r="I106" s="9">
        <v>1026300</v>
      </c>
      <c r="J106" s="9">
        <v>0</v>
      </c>
      <c r="K106" s="10">
        <v>87696000</v>
      </c>
      <c r="L106" s="11">
        <f t="shared" si="13"/>
        <v>1540558970</v>
      </c>
      <c r="M106" s="11">
        <v>6820060</v>
      </c>
      <c r="N106" s="11">
        <f t="shared" si="14"/>
        <v>1533738910</v>
      </c>
      <c r="O106" s="11">
        <f>'[2]MV GROSS AV FOR 2005 ENGL '!H106</f>
        <v>177322860</v>
      </c>
      <c r="P106" s="11">
        <v>4669570</v>
      </c>
      <c r="Q106" s="11">
        <f t="shared" si="15"/>
        <v>172653290</v>
      </c>
      <c r="R106" s="15">
        <f>'[1]2005 GL TOTAL GROSS PERP'!S106</f>
        <v>93705966</v>
      </c>
      <c r="S106" s="15">
        <v>8348320</v>
      </c>
      <c r="T106" s="15">
        <f t="shared" si="16"/>
        <v>85357646</v>
      </c>
      <c r="U106" s="15">
        <f t="shared" si="17"/>
        <v>1791749846</v>
      </c>
    </row>
    <row r="107" spans="1:21" ht="12.75">
      <c r="A107" s="12">
        <v>105</v>
      </c>
      <c r="B107" s="13" t="s">
        <v>104</v>
      </c>
      <c r="C107" s="13">
        <v>2005</v>
      </c>
      <c r="D107" s="8">
        <v>1291286835</v>
      </c>
      <c r="E107" s="8">
        <v>66946285</v>
      </c>
      <c r="F107" s="9">
        <v>591500</v>
      </c>
      <c r="G107" s="9">
        <v>601100</v>
      </c>
      <c r="H107" s="9">
        <v>24294900</v>
      </c>
      <c r="I107" s="9">
        <v>6261280</v>
      </c>
      <c r="J107" s="9">
        <v>0</v>
      </c>
      <c r="K107" s="10">
        <v>2609920</v>
      </c>
      <c r="L107" s="11">
        <f t="shared" si="13"/>
        <v>1392591820</v>
      </c>
      <c r="M107" s="11">
        <v>4426300</v>
      </c>
      <c r="N107" s="11">
        <f t="shared" si="14"/>
        <v>1388165520</v>
      </c>
      <c r="O107" s="11">
        <f>'[2]MV GROSS AV FOR 2005 ENGL '!H107</f>
        <v>65536100</v>
      </c>
      <c r="P107" s="11">
        <v>229440</v>
      </c>
      <c r="Q107" s="11">
        <f t="shared" si="15"/>
        <v>65306660</v>
      </c>
      <c r="R107" s="15">
        <f>'[1]2005 GL TOTAL GROSS PERP'!S107</f>
        <v>24905770</v>
      </c>
      <c r="S107" s="15">
        <v>324550</v>
      </c>
      <c r="T107" s="15">
        <f t="shared" si="16"/>
        <v>24581220</v>
      </c>
      <c r="U107" s="15">
        <f t="shared" si="17"/>
        <v>1478053400</v>
      </c>
    </row>
    <row r="108" spans="1:21" ht="12.75">
      <c r="A108" s="12">
        <v>106</v>
      </c>
      <c r="B108" s="13" t="s">
        <v>105</v>
      </c>
      <c r="C108" s="13">
        <v>2005</v>
      </c>
      <c r="D108" s="8">
        <v>1520604800</v>
      </c>
      <c r="E108" s="8">
        <v>187970000</v>
      </c>
      <c r="F108" s="9">
        <v>16578700</v>
      </c>
      <c r="G108" s="9">
        <v>2959800</v>
      </c>
      <c r="H108" s="9">
        <v>42318200</v>
      </c>
      <c r="I108" s="9">
        <v>78500</v>
      </c>
      <c r="J108" s="9">
        <v>0</v>
      </c>
      <c r="K108" s="10">
        <v>1698200</v>
      </c>
      <c r="L108" s="11">
        <f t="shared" si="13"/>
        <v>1772208200</v>
      </c>
      <c r="M108" s="11">
        <v>11687220</v>
      </c>
      <c r="N108" s="11">
        <f t="shared" si="14"/>
        <v>1760520980</v>
      </c>
      <c r="O108" s="11">
        <f>'[2]MV GROSS AV FOR 2005 ENGL '!H108</f>
        <v>87642400</v>
      </c>
      <c r="P108" s="11">
        <v>483910</v>
      </c>
      <c r="Q108" s="11">
        <f t="shared" si="15"/>
        <v>87158490</v>
      </c>
      <c r="R108" s="15">
        <f>'[1]2005 GL TOTAL GROSS PERP'!S108</f>
        <v>56554895</v>
      </c>
      <c r="S108" s="15">
        <v>2036790</v>
      </c>
      <c r="T108" s="15">
        <f t="shared" si="16"/>
        <v>54518105</v>
      </c>
      <c r="U108" s="15">
        <f t="shared" si="17"/>
        <v>1902197575</v>
      </c>
    </row>
    <row r="109" spans="1:21" ht="12.75">
      <c r="A109" s="12">
        <v>107</v>
      </c>
      <c r="B109" s="13" t="s">
        <v>106</v>
      </c>
      <c r="C109" s="13">
        <v>2005</v>
      </c>
      <c r="D109" s="8">
        <v>883997800</v>
      </c>
      <c r="E109" s="8">
        <v>285365700</v>
      </c>
      <c r="F109" s="9">
        <v>69506000</v>
      </c>
      <c r="G109" s="9">
        <v>469000</v>
      </c>
      <c r="H109" s="9">
        <v>24793400</v>
      </c>
      <c r="I109" s="9">
        <v>374000</v>
      </c>
      <c r="J109" s="9">
        <v>0</v>
      </c>
      <c r="K109" s="10">
        <v>9717900</v>
      </c>
      <c r="L109" s="11">
        <f t="shared" si="13"/>
        <v>1274223800</v>
      </c>
      <c r="M109" s="11">
        <v>8275550</v>
      </c>
      <c r="N109" s="11">
        <f t="shared" si="14"/>
        <v>1265948250</v>
      </c>
      <c r="O109" s="11">
        <f>'[2]MV GROSS AV FOR 2005 ENGL '!H109</f>
        <v>115002345</v>
      </c>
      <c r="P109" s="11">
        <v>875010</v>
      </c>
      <c r="Q109" s="11">
        <f t="shared" si="15"/>
        <v>114127335</v>
      </c>
      <c r="R109" s="15">
        <f>'[1]2005 GL TOTAL GROSS PERP'!S109</f>
        <v>66261486</v>
      </c>
      <c r="S109" s="15">
        <v>5844470</v>
      </c>
      <c r="T109" s="15">
        <f t="shared" si="16"/>
        <v>60417016</v>
      </c>
      <c r="U109" s="15">
        <f t="shared" si="17"/>
        <v>1440492601</v>
      </c>
    </row>
    <row r="110" spans="1:21" ht="12.75">
      <c r="A110" s="12">
        <v>108</v>
      </c>
      <c r="B110" s="13" t="s">
        <v>107</v>
      </c>
      <c r="C110" s="13">
        <v>2005</v>
      </c>
      <c r="D110" s="8">
        <v>1074491590</v>
      </c>
      <c r="E110" s="8">
        <v>34101690</v>
      </c>
      <c r="F110" s="9">
        <v>27345070</v>
      </c>
      <c r="G110" s="9">
        <v>0</v>
      </c>
      <c r="H110" s="9">
        <v>18321460</v>
      </c>
      <c r="I110" s="9">
        <v>1188500</v>
      </c>
      <c r="J110" s="9">
        <v>0</v>
      </c>
      <c r="K110" s="10">
        <v>156820</v>
      </c>
      <c r="L110" s="11">
        <f t="shared" si="13"/>
        <v>1155605130</v>
      </c>
      <c r="M110" s="11">
        <v>4029930</v>
      </c>
      <c r="N110" s="11">
        <f t="shared" si="14"/>
        <v>1151575200</v>
      </c>
      <c r="O110" s="11">
        <f>'[2]MV GROSS AV FOR 2005 ENGL '!H110</f>
        <v>91949189</v>
      </c>
      <c r="P110" s="11">
        <v>837400</v>
      </c>
      <c r="Q110" s="11">
        <f t="shared" si="15"/>
        <v>91111789</v>
      </c>
      <c r="R110" s="15">
        <f>'[1]2005 GL TOTAL GROSS PERP'!S110</f>
        <v>35394796</v>
      </c>
      <c r="S110" s="15">
        <v>2180102</v>
      </c>
      <c r="T110" s="15">
        <f t="shared" si="16"/>
        <v>33214694</v>
      </c>
      <c r="U110" s="15">
        <f t="shared" si="17"/>
        <v>1275901683</v>
      </c>
    </row>
    <row r="111" spans="1:21" ht="12.75">
      <c r="A111" s="12">
        <v>109</v>
      </c>
      <c r="B111" s="13" t="s">
        <v>108</v>
      </c>
      <c r="C111" s="13">
        <v>2005</v>
      </c>
      <c r="D111" s="8">
        <v>424079440</v>
      </c>
      <c r="E111" s="8">
        <v>61129090</v>
      </c>
      <c r="F111" s="9">
        <v>72416620</v>
      </c>
      <c r="G111" s="9">
        <v>1462000</v>
      </c>
      <c r="H111" s="9">
        <v>16491420</v>
      </c>
      <c r="I111" s="9">
        <v>2083370</v>
      </c>
      <c r="J111" s="9">
        <v>0</v>
      </c>
      <c r="K111" s="10">
        <v>10832000</v>
      </c>
      <c r="L111" s="11">
        <f t="shared" si="13"/>
        <v>588493940</v>
      </c>
      <c r="M111" s="11">
        <v>36704750</v>
      </c>
      <c r="N111" s="11">
        <f t="shared" si="14"/>
        <v>551789190</v>
      </c>
      <c r="O111" s="11">
        <f>'[2]MV GROSS AV FOR 2005 ENGL '!H111</f>
        <v>81909600</v>
      </c>
      <c r="P111" s="11">
        <v>1495540</v>
      </c>
      <c r="Q111" s="11">
        <f t="shared" si="15"/>
        <v>80414060</v>
      </c>
      <c r="R111" s="15">
        <f>'[1]2005 GL TOTAL GROSS PERP'!S111</f>
        <v>72797830</v>
      </c>
      <c r="S111" s="15">
        <v>25175470</v>
      </c>
      <c r="T111" s="15">
        <f t="shared" si="16"/>
        <v>47622360</v>
      </c>
      <c r="U111" s="15">
        <f t="shared" si="17"/>
        <v>679825610</v>
      </c>
    </row>
    <row r="112" spans="1:21" ht="12.75">
      <c r="A112" s="12">
        <v>110</v>
      </c>
      <c r="B112" s="13" t="s">
        <v>109</v>
      </c>
      <c r="C112" s="13">
        <v>2005</v>
      </c>
      <c r="D112" s="8">
        <v>519454860</v>
      </c>
      <c r="E112" s="8">
        <v>146634680</v>
      </c>
      <c r="F112" s="9">
        <v>65965940</v>
      </c>
      <c r="G112" s="9">
        <v>1155580</v>
      </c>
      <c r="H112" s="9">
        <v>15755780</v>
      </c>
      <c r="I112" s="9">
        <v>2721890</v>
      </c>
      <c r="J112" s="9">
        <v>0</v>
      </c>
      <c r="K112" s="10">
        <v>14971150</v>
      </c>
      <c r="L112" s="11">
        <f t="shared" si="13"/>
        <v>766659880</v>
      </c>
      <c r="M112" s="11">
        <v>8850860</v>
      </c>
      <c r="N112" s="11">
        <f t="shared" si="14"/>
        <v>757809020</v>
      </c>
      <c r="O112" s="11">
        <f>'[2]MV GROSS AV FOR 2005 ENGL '!H112</f>
        <v>125522510</v>
      </c>
      <c r="P112" s="11">
        <v>4660950</v>
      </c>
      <c r="Q112" s="11">
        <f t="shared" si="15"/>
        <v>120861560</v>
      </c>
      <c r="R112" s="15">
        <f>'[1]2005 GL TOTAL GROSS PERP'!S112</f>
        <v>98306520</v>
      </c>
      <c r="S112" s="15">
        <v>18565400</v>
      </c>
      <c r="T112" s="15">
        <f t="shared" si="16"/>
        <v>79741120</v>
      </c>
      <c r="U112" s="15">
        <f t="shared" si="17"/>
        <v>958411700</v>
      </c>
    </row>
    <row r="113" spans="1:21" ht="12.75">
      <c r="A113" s="12">
        <v>111</v>
      </c>
      <c r="B113" s="13" t="s">
        <v>110</v>
      </c>
      <c r="C113" s="13">
        <v>2005</v>
      </c>
      <c r="D113" s="8">
        <v>386554570</v>
      </c>
      <c r="E113" s="8">
        <v>22969710</v>
      </c>
      <c r="F113" s="9">
        <v>19309470</v>
      </c>
      <c r="G113" s="9">
        <v>0</v>
      </c>
      <c r="H113" s="9">
        <v>17488380</v>
      </c>
      <c r="I113" s="9">
        <v>7654942</v>
      </c>
      <c r="J113" s="9">
        <v>0</v>
      </c>
      <c r="K113" s="10">
        <v>3085680</v>
      </c>
      <c r="L113" s="11">
        <f t="shared" si="13"/>
        <v>457062752</v>
      </c>
      <c r="M113" s="11">
        <v>2879920</v>
      </c>
      <c r="N113" s="11">
        <f t="shared" si="14"/>
        <v>454182832</v>
      </c>
      <c r="O113" s="11">
        <f>'[2]MV GROSS AV FOR 2005 ENGL '!H113</f>
        <v>75591025</v>
      </c>
      <c r="P113" s="11">
        <v>693850</v>
      </c>
      <c r="Q113" s="11">
        <f t="shared" si="15"/>
        <v>74897175</v>
      </c>
      <c r="R113" s="15">
        <f>'[1]2005 GL TOTAL GROSS PERP'!S113</f>
        <v>28016178</v>
      </c>
      <c r="S113" s="15">
        <v>3086474</v>
      </c>
      <c r="T113" s="15">
        <f t="shared" si="16"/>
        <v>24929704</v>
      </c>
      <c r="U113" s="15">
        <f t="shared" si="17"/>
        <v>554009711</v>
      </c>
    </row>
    <row r="114" spans="1:21" ht="12.75">
      <c r="A114" s="12">
        <v>112</v>
      </c>
      <c r="B114" s="13" t="s">
        <v>111</v>
      </c>
      <c r="C114" s="13">
        <v>2005</v>
      </c>
      <c r="D114" s="8">
        <v>263620430</v>
      </c>
      <c r="E114" s="8">
        <v>11365766</v>
      </c>
      <c r="F114" s="9">
        <v>9464100</v>
      </c>
      <c r="G114" s="9">
        <v>55300</v>
      </c>
      <c r="H114" s="9">
        <v>7050100</v>
      </c>
      <c r="I114" s="9">
        <v>2522664</v>
      </c>
      <c r="J114" s="9">
        <v>24440</v>
      </c>
      <c r="K114" s="10">
        <v>1877750</v>
      </c>
      <c r="L114" s="11">
        <f t="shared" si="13"/>
        <v>295980550</v>
      </c>
      <c r="M114" s="11">
        <v>1583000</v>
      </c>
      <c r="N114" s="11">
        <f t="shared" si="14"/>
        <v>294397550</v>
      </c>
      <c r="O114" s="11">
        <f>'[2]MV GROSS AV FOR 2005 ENGL '!H114</f>
        <v>28493572</v>
      </c>
      <c r="P114" s="11">
        <v>211750</v>
      </c>
      <c r="Q114" s="11">
        <f t="shared" si="15"/>
        <v>28281822</v>
      </c>
      <c r="R114" s="15">
        <f>'[1]2005 GL TOTAL GROSS PERP'!S114</f>
        <v>12596055</v>
      </c>
      <c r="S114" s="15">
        <v>3999202</v>
      </c>
      <c r="T114" s="15">
        <f t="shared" si="16"/>
        <v>8596853</v>
      </c>
      <c r="U114" s="15">
        <f t="shared" si="17"/>
        <v>331276225</v>
      </c>
    </row>
    <row r="115" spans="1:21" ht="12.75">
      <c r="A115" s="12">
        <v>113</v>
      </c>
      <c r="B115" s="13" t="s">
        <v>112</v>
      </c>
      <c r="C115" s="13">
        <v>2005</v>
      </c>
      <c r="D115" s="8">
        <v>399027510</v>
      </c>
      <c r="E115" s="8">
        <v>48201850</v>
      </c>
      <c r="F115" s="9">
        <v>11638060</v>
      </c>
      <c r="G115" s="9">
        <v>189420</v>
      </c>
      <c r="H115" s="9">
        <v>12260240</v>
      </c>
      <c r="I115" s="9">
        <v>6718620</v>
      </c>
      <c r="J115" s="9">
        <v>0</v>
      </c>
      <c r="K115" s="10">
        <v>1870680</v>
      </c>
      <c r="L115" s="11">
        <f t="shared" si="13"/>
        <v>479906380</v>
      </c>
      <c r="M115" s="11">
        <v>2164590</v>
      </c>
      <c r="N115" s="11">
        <f t="shared" si="14"/>
        <v>477741790</v>
      </c>
      <c r="O115" s="11">
        <f>'[2]MV GROSS AV FOR 2005 ENGL '!H115</f>
        <v>63336640</v>
      </c>
      <c r="P115" s="11">
        <v>726650</v>
      </c>
      <c r="Q115" s="11">
        <f t="shared" si="15"/>
        <v>62609990</v>
      </c>
      <c r="R115" s="15">
        <f>'[1]2005 GL TOTAL GROSS PERP'!S115</f>
        <v>23951290</v>
      </c>
      <c r="S115" s="15">
        <v>1999580</v>
      </c>
      <c r="T115" s="15">
        <f t="shared" si="16"/>
        <v>21951710</v>
      </c>
      <c r="U115" s="15">
        <f t="shared" si="17"/>
        <v>562303490</v>
      </c>
    </row>
    <row r="116" spans="1:21" ht="12.75">
      <c r="A116" s="12">
        <v>114</v>
      </c>
      <c r="B116" s="13" t="s">
        <v>113</v>
      </c>
      <c r="C116" s="13">
        <v>2005</v>
      </c>
      <c r="D116" s="8">
        <v>218523700</v>
      </c>
      <c r="E116" s="8">
        <v>12990400</v>
      </c>
      <c r="F116" s="9">
        <v>1751400</v>
      </c>
      <c r="G116" s="9">
        <v>444800</v>
      </c>
      <c r="H116" s="9">
        <v>7576300</v>
      </c>
      <c r="I116" s="9">
        <v>1924600</v>
      </c>
      <c r="J116" s="9">
        <v>0</v>
      </c>
      <c r="K116" s="10">
        <v>280600</v>
      </c>
      <c r="L116" s="11">
        <f t="shared" si="13"/>
        <v>243491800</v>
      </c>
      <c r="M116" s="11">
        <v>899674</v>
      </c>
      <c r="N116" s="11">
        <f t="shared" si="14"/>
        <v>242592126</v>
      </c>
      <c r="O116" s="11">
        <f>'[2]MV GROSS AV FOR 2005 ENGL '!H116</f>
        <v>34416508</v>
      </c>
      <c r="P116" s="11">
        <v>447930</v>
      </c>
      <c r="Q116" s="11">
        <f t="shared" si="15"/>
        <v>33968578</v>
      </c>
      <c r="R116" s="15">
        <f>'[1]2005 GL TOTAL GROSS PERP'!S116</f>
        <v>15077440</v>
      </c>
      <c r="S116" s="15">
        <v>1026475</v>
      </c>
      <c r="T116" s="15">
        <f t="shared" si="16"/>
        <v>14050965</v>
      </c>
      <c r="U116" s="15">
        <f t="shared" si="17"/>
        <v>290611669</v>
      </c>
    </row>
    <row r="117" spans="1:21" ht="12.75">
      <c r="A117" s="12">
        <v>115</v>
      </c>
      <c r="B117" s="13" t="s">
        <v>114</v>
      </c>
      <c r="C117" s="13">
        <v>2005</v>
      </c>
      <c r="D117" s="8">
        <v>641755365</v>
      </c>
      <c r="E117" s="8">
        <v>35593110</v>
      </c>
      <c r="F117" s="9">
        <v>11917692</v>
      </c>
      <c r="G117" s="9">
        <v>0</v>
      </c>
      <c r="H117" s="9">
        <v>6205650</v>
      </c>
      <c r="I117" s="9">
        <v>321190</v>
      </c>
      <c r="J117" s="9">
        <v>0</v>
      </c>
      <c r="K117" s="10">
        <v>893400</v>
      </c>
      <c r="L117" s="11">
        <f t="shared" si="13"/>
        <v>696686407</v>
      </c>
      <c r="M117" s="11">
        <v>4594620</v>
      </c>
      <c r="N117" s="11">
        <f t="shared" si="14"/>
        <v>692091787</v>
      </c>
      <c r="O117" s="11">
        <f>'[2]MV GROSS AV FOR 2005 ENGL '!H117</f>
        <v>68578380</v>
      </c>
      <c r="P117" s="11">
        <v>1056770</v>
      </c>
      <c r="Q117" s="11">
        <f t="shared" si="15"/>
        <v>67521610</v>
      </c>
      <c r="R117" s="15">
        <f>'[1]2005 GL TOTAL GROSS PERP'!S117</f>
        <v>21420184</v>
      </c>
      <c r="S117" s="15">
        <v>2016699</v>
      </c>
      <c r="T117" s="15">
        <f t="shared" si="16"/>
        <v>19403485</v>
      </c>
      <c r="U117" s="15">
        <f t="shared" si="17"/>
        <v>779016882</v>
      </c>
    </row>
    <row r="118" spans="1:21" ht="12.75">
      <c r="A118" s="12">
        <v>116</v>
      </c>
      <c r="B118" s="13" t="s">
        <v>115</v>
      </c>
      <c r="C118" s="13">
        <v>2005</v>
      </c>
      <c r="D118" s="8">
        <v>280098100</v>
      </c>
      <c r="E118" s="8">
        <v>66345300</v>
      </c>
      <c r="F118" s="9">
        <v>37868300</v>
      </c>
      <c r="G118" s="9">
        <v>186400</v>
      </c>
      <c r="H118" s="9">
        <v>10527000</v>
      </c>
      <c r="I118" s="9">
        <v>893100</v>
      </c>
      <c r="J118" s="9">
        <v>0</v>
      </c>
      <c r="K118" s="10">
        <v>9353900</v>
      </c>
      <c r="L118" s="11">
        <f t="shared" si="13"/>
        <v>405272100</v>
      </c>
      <c r="M118" s="11">
        <v>3750000</v>
      </c>
      <c r="N118" s="11">
        <f t="shared" si="14"/>
        <v>401522100</v>
      </c>
      <c r="O118" s="11">
        <f>'[2]MV GROSS AV FOR 2005 ENGL '!H118</f>
        <v>50203150</v>
      </c>
      <c r="P118" s="11">
        <v>650700</v>
      </c>
      <c r="Q118" s="11">
        <f t="shared" si="15"/>
        <v>49552450</v>
      </c>
      <c r="R118" s="15">
        <f>'[1]2005 GL TOTAL GROSS PERP'!S118</f>
        <v>50794590</v>
      </c>
      <c r="S118" s="15">
        <v>10160860</v>
      </c>
      <c r="T118" s="15">
        <f t="shared" si="16"/>
        <v>40633730</v>
      </c>
      <c r="U118" s="15">
        <f t="shared" si="17"/>
        <v>491708280</v>
      </c>
    </row>
    <row r="119" spans="1:21" ht="12.75">
      <c r="A119" s="12">
        <v>117</v>
      </c>
      <c r="B119" s="13" t="s">
        <v>116</v>
      </c>
      <c r="C119" s="13">
        <v>2005</v>
      </c>
      <c r="D119" s="8">
        <v>1248907990</v>
      </c>
      <c r="E119" s="8">
        <v>69575190</v>
      </c>
      <c r="F119" s="9">
        <v>4302320</v>
      </c>
      <c r="G119" s="9">
        <v>309650</v>
      </c>
      <c r="H119" s="9">
        <v>26616740</v>
      </c>
      <c r="I119" s="9">
        <v>49191110</v>
      </c>
      <c r="J119" s="9">
        <v>1535430</v>
      </c>
      <c r="K119" s="10">
        <v>0</v>
      </c>
      <c r="L119" s="11">
        <f t="shared" si="13"/>
        <v>1400438430</v>
      </c>
      <c r="M119" s="11">
        <v>656250</v>
      </c>
      <c r="N119" s="11">
        <f t="shared" si="14"/>
        <v>1399782180</v>
      </c>
      <c r="O119" s="11">
        <f>'[2]MV GROSS AV FOR 2005 ENGL '!H119</f>
        <v>88711369</v>
      </c>
      <c r="P119" s="11">
        <v>537852</v>
      </c>
      <c r="Q119" s="11">
        <f t="shared" si="15"/>
        <v>88173517</v>
      </c>
      <c r="R119" s="15">
        <f>'[1]2005 GL TOTAL GROSS PERP'!S119</f>
        <v>25509199</v>
      </c>
      <c r="S119" s="15">
        <v>89250</v>
      </c>
      <c r="T119" s="15">
        <f t="shared" si="16"/>
        <v>25419949</v>
      </c>
      <c r="U119" s="15">
        <f t="shared" si="17"/>
        <v>1513375646</v>
      </c>
    </row>
    <row r="120" spans="1:21" ht="12.75">
      <c r="A120" s="12">
        <v>118</v>
      </c>
      <c r="B120" s="13" t="s">
        <v>117</v>
      </c>
      <c r="C120" s="13">
        <v>2005</v>
      </c>
      <c r="D120" s="8">
        <v>3437062407</v>
      </c>
      <c r="E120" s="8">
        <v>215784490</v>
      </c>
      <c r="F120" s="9">
        <v>139198735</v>
      </c>
      <c r="G120" s="9">
        <v>0</v>
      </c>
      <c r="H120" s="9">
        <v>19266132</v>
      </c>
      <c r="I120" s="9">
        <v>526960</v>
      </c>
      <c r="J120" s="9">
        <v>0</v>
      </c>
      <c r="K120" s="10">
        <v>8093940</v>
      </c>
      <c r="L120" s="11">
        <f t="shared" si="13"/>
        <v>3819932664</v>
      </c>
      <c r="M120" s="11">
        <v>3801819</v>
      </c>
      <c r="N120" s="11">
        <f t="shared" si="14"/>
        <v>3816130845</v>
      </c>
      <c r="O120" s="11">
        <f>'[2]MV GROSS AV FOR 2005 ENGL '!H120</f>
        <v>231649025</v>
      </c>
      <c r="P120" s="11">
        <v>152660</v>
      </c>
      <c r="Q120" s="11">
        <f t="shared" si="15"/>
        <v>231496365</v>
      </c>
      <c r="R120" s="15">
        <f>'[1]2005 GL TOTAL GROSS PERP'!S120</f>
        <v>131253713</v>
      </c>
      <c r="S120" s="15">
        <v>23377838</v>
      </c>
      <c r="T120" s="15">
        <f t="shared" si="16"/>
        <v>107875875</v>
      </c>
      <c r="U120" s="15">
        <f t="shared" si="17"/>
        <v>4155503085</v>
      </c>
    </row>
    <row r="121" spans="1:21" ht="12.75">
      <c r="A121" s="12">
        <v>119</v>
      </c>
      <c r="B121" s="13" t="s">
        <v>118</v>
      </c>
      <c r="C121" s="13">
        <v>2005</v>
      </c>
      <c r="D121" s="8">
        <v>945907420</v>
      </c>
      <c r="E121" s="8">
        <v>256333173</v>
      </c>
      <c r="F121" s="9">
        <v>78617860</v>
      </c>
      <c r="G121" s="9">
        <v>1662730</v>
      </c>
      <c r="H121" s="9">
        <v>16378860</v>
      </c>
      <c r="I121" s="9">
        <v>4171020</v>
      </c>
      <c r="J121" s="9">
        <v>0</v>
      </c>
      <c r="K121" s="10">
        <v>79040340</v>
      </c>
      <c r="L121" s="11">
        <f t="shared" si="13"/>
        <v>1382111403</v>
      </c>
      <c r="M121" s="11">
        <v>3907200</v>
      </c>
      <c r="N121" s="11">
        <f t="shared" si="14"/>
        <v>1378204203</v>
      </c>
      <c r="O121" s="11">
        <f>'[2]MV GROSS AV FOR 2005 ENGL '!H121</f>
        <v>140842106</v>
      </c>
      <c r="P121" s="11">
        <v>4833362</v>
      </c>
      <c r="Q121" s="11">
        <f t="shared" si="15"/>
        <v>136008744</v>
      </c>
      <c r="R121" s="15">
        <f>'[1]2005 GL TOTAL GROSS PERP'!S121</f>
        <v>92917372</v>
      </c>
      <c r="S121" s="15">
        <v>3807755</v>
      </c>
      <c r="T121" s="15">
        <f t="shared" si="16"/>
        <v>89109617</v>
      </c>
      <c r="U121" s="15">
        <f t="shared" si="17"/>
        <v>1603322564</v>
      </c>
    </row>
    <row r="122" spans="1:21" ht="12.75">
      <c r="A122" s="12">
        <v>120</v>
      </c>
      <c r="B122" s="13" t="s">
        <v>119</v>
      </c>
      <c r="C122" s="13">
        <v>2005</v>
      </c>
      <c r="D122" s="8">
        <v>456732750</v>
      </c>
      <c r="E122" s="8">
        <v>2494100</v>
      </c>
      <c r="F122" s="9">
        <v>0</v>
      </c>
      <c r="G122" s="9">
        <v>0</v>
      </c>
      <c r="H122" s="9">
        <v>2910590</v>
      </c>
      <c r="I122" s="9">
        <v>1530940</v>
      </c>
      <c r="J122" s="9">
        <v>0</v>
      </c>
      <c r="K122" s="10">
        <v>0</v>
      </c>
      <c r="L122" s="11">
        <f t="shared" si="13"/>
        <v>463668380</v>
      </c>
      <c r="M122" s="11">
        <v>438500</v>
      </c>
      <c r="N122" s="11">
        <f t="shared" si="14"/>
        <v>463229880</v>
      </c>
      <c r="O122" s="11">
        <f>'[2]MV GROSS AV FOR 2005 ENGL '!H122</f>
        <v>26822590</v>
      </c>
      <c r="P122" s="11">
        <v>106310</v>
      </c>
      <c r="Q122" s="11">
        <f t="shared" si="15"/>
        <v>26716280</v>
      </c>
      <c r="R122" s="15">
        <f>'[1]2005 GL TOTAL GROSS PERP'!S122</f>
        <v>5205460</v>
      </c>
      <c r="S122" s="15">
        <v>319850</v>
      </c>
      <c r="T122" s="15">
        <f t="shared" si="16"/>
        <v>4885610</v>
      </c>
      <c r="U122" s="15">
        <f t="shared" si="17"/>
        <v>494831770</v>
      </c>
    </row>
    <row r="123" spans="1:21" ht="12.75">
      <c r="A123" s="12">
        <v>121</v>
      </c>
      <c r="B123" s="13" t="s">
        <v>120</v>
      </c>
      <c r="C123" s="13">
        <v>2005</v>
      </c>
      <c r="D123" s="8">
        <v>215288790</v>
      </c>
      <c r="E123" s="8">
        <v>11759340</v>
      </c>
      <c r="F123" s="9">
        <v>1041890</v>
      </c>
      <c r="G123" s="9">
        <v>0</v>
      </c>
      <c r="H123" s="9">
        <v>9045250</v>
      </c>
      <c r="I123" s="9">
        <v>1028240</v>
      </c>
      <c r="J123" s="9">
        <v>11850</v>
      </c>
      <c r="K123" s="10">
        <v>0</v>
      </c>
      <c r="L123" s="11">
        <f t="shared" si="13"/>
        <v>238175360</v>
      </c>
      <c r="M123" s="11">
        <v>856000</v>
      </c>
      <c r="N123" s="11">
        <f t="shared" si="14"/>
        <v>237319360</v>
      </c>
      <c r="O123" s="11">
        <f>'[2]MV GROSS AV FOR 2005 ENGL '!H123</f>
        <v>29291337</v>
      </c>
      <c r="P123" s="11">
        <v>46480</v>
      </c>
      <c r="Q123" s="11">
        <f t="shared" si="15"/>
        <v>29244857</v>
      </c>
      <c r="R123" s="15">
        <f>'[1]2005 GL TOTAL GROSS PERP'!S123</f>
        <v>13662744</v>
      </c>
      <c r="S123" s="15">
        <v>623138</v>
      </c>
      <c r="T123" s="15">
        <f t="shared" si="16"/>
        <v>13039606</v>
      </c>
      <c r="U123" s="15">
        <f t="shared" si="17"/>
        <v>279603823</v>
      </c>
    </row>
    <row r="124" spans="1:21" ht="12.75">
      <c r="A124" s="12">
        <v>122</v>
      </c>
      <c r="B124" s="13" t="s">
        <v>121</v>
      </c>
      <c r="C124" s="13">
        <v>2005</v>
      </c>
      <c r="D124" s="8">
        <v>803595780</v>
      </c>
      <c r="E124" s="8">
        <v>51839160</v>
      </c>
      <c r="F124" s="9">
        <v>1390260</v>
      </c>
      <c r="G124" s="9">
        <v>0</v>
      </c>
      <c r="H124" s="9">
        <v>47594290</v>
      </c>
      <c r="I124" s="9">
        <v>188205490</v>
      </c>
      <c r="J124" s="9">
        <v>0</v>
      </c>
      <c r="K124" s="10">
        <v>0</v>
      </c>
      <c r="L124" s="11">
        <f t="shared" si="13"/>
        <v>1092624980</v>
      </c>
      <c r="M124" s="11">
        <v>1361000</v>
      </c>
      <c r="N124" s="11">
        <f t="shared" si="14"/>
        <v>1091263980</v>
      </c>
      <c r="O124" s="11">
        <f>'[2]MV GROSS AV FOR 2005 ENGL '!H124</f>
        <v>32732510</v>
      </c>
      <c r="P124" s="11">
        <v>1682680</v>
      </c>
      <c r="Q124" s="11">
        <f t="shared" si="15"/>
        <v>31049830</v>
      </c>
      <c r="R124" s="15">
        <f>'[1]2005 GL TOTAL GROSS PERP'!S124</f>
        <v>21729660</v>
      </c>
      <c r="S124" s="15">
        <v>30330</v>
      </c>
      <c r="T124" s="15">
        <f t="shared" si="16"/>
        <v>21699330</v>
      </c>
      <c r="U124" s="15">
        <f t="shared" si="17"/>
        <v>1144013140</v>
      </c>
    </row>
    <row r="125" spans="1:21" ht="12.75">
      <c r="A125" s="12">
        <v>123</v>
      </c>
      <c r="B125" s="13" t="s">
        <v>122</v>
      </c>
      <c r="C125" s="13">
        <v>2005</v>
      </c>
      <c r="D125" s="8">
        <v>78066080</v>
      </c>
      <c r="E125" s="8">
        <v>1153920</v>
      </c>
      <c r="F125" s="9">
        <v>0</v>
      </c>
      <c r="G125" s="9">
        <v>27000</v>
      </c>
      <c r="H125" s="9">
        <v>1448140</v>
      </c>
      <c r="I125" s="9">
        <v>1496500</v>
      </c>
      <c r="J125" s="9">
        <v>1610</v>
      </c>
      <c r="K125" s="10">
        <v>0</v>
      </c>
      <c r="L125" s="11">
        <f t="shared" si="13"/>
        <v>82193250</v>
      </c>
      <c r="M125" s="11">
        <v>479500</v>
      </c>
      <c r="N125" s="11">
        <f t="shared" si="14"/>
        <v>81713750</v>
      </c>
      <c r="O125" s="11">
        <f>'[2]MV GROSS AV FOR 2005 ENGL '!H125</f>
        <v>10941010</v>
      </c>
      <c r="P125" s="11">
        <v>452860</v>
      </c>
      <c r="Q125" s="11">
        <f t="shared" si="15"/>
        <v>10488150</v>
      </c>
      <c r="R125" s="15">
        <f>'[1]2005 GL TOTAL GROSS PERP'!S125</f>
        <v>3044659</v>
      </c>
      <c r="S125" s="15">
        <v>390940</v>
      </c>
      <c r="T125" s="15">
        <f t="shared" si="16"/>
        <v>2653719</v>
      </c>
      <c r="U125" s="15">
        <f t="shared" si="17"/>
        <v>94855619</v>
      </c>
    </row>
    <row r="126" spans="1:21" ht="12.75">
      <c r="A126" s="12">
        <v>124</v>
      </c>
      <c r="B126" s="13" t="s">
        <v>123</v>
      </c>
      <c r="C126" s="13">
        <v>2005</v>
      </c>
      <c r="D126" s="8">
        <v>1008657510</v>
      </c>
      <c r="E126" s="8">
        <v>74550120</v>
      </c>
      <c r="F126" s="9">
        <v>40015570</v>
      </c>
      <c r="G126" s="9">
        <v>1975120</v>
      </c>
      <c r="H126" s="9">
        <v>36825970</v>
      </c>
      <c r="I126" s="9">
        <v>4736070</v>
      </c>
      <c r="J126" s="9">
        <v>0</v>
      </c>
      <c r="K126" s="10">
        <v>16500190</v>
      </c>
      <c r="L126" s="11">
        <f t="shared" si="13"/>
        <v>1183260550</v>
      </c>
      <c r="M126" s="11">
        <v>12543099</v>
      </c>
      <c r="N126" s="11">
        <f t="shared" si="14"/>
        <v>1170717451</v>
      </c>
      <c r="O126" s="11">
        <f>'[2]MV GROSS AV FOR 2005 ENGL '!H126</f>
        <v>100546430</v>
      </c>
      <c r="P126" s="11">
        <v>2197353</v>
      </c>
      <c r="Q126" s="11">
        <f t="shared" si="15"/>
        <v>98349077</v>
      </c>
      <c r="R126" s="15">
        <f>'[1]2005 GL TOTAL GROSS PERP'!S126</f>
        <v>52975079</v>
      </c>
      <c r="S126" s="15">
        <v>11665585</v>
      </c>
      <c r="T126" s="15">
        <f t="shared" si="16"/>
        <v>41309494</v>
      </c>
      <c r="U126" s="15">
        <f t="shared" si="17"/>
        <v>1310376022</v>
      </c>
    </row>
    <row r="127" spans="1:21" ht="12.75">
      <c r="A127" s="12">
        <v>125</v>
      </c>
      <c r="B127" s="13" t="s">
        <v>124</v>
      </c>
      <c r="C127" s="13">
        <v>2005</v>
      </c>
      <c r="D127" s="8">
        <v>432245870</v>
      </c>
      <c r="E127" s="8">
        <v>25831900</v>
      </c>
      <c r="F127" s="9">
        <v>0</v>
      </c>
      <c r="G127" s="9">
        <v>47600</v>
      </c>
      <c r="H127" s="9">
        <v>28241590</v>
      </c>
      <c r="I127" s="9">
        <v>6214790</v>
      </c>
      <c r="J127" s="9">
        <v>0</v>
      </c>
      <c r="K127" s="10">
        <v>0</v>
      </c>
      <c r="L127" s="11">
        <f t="shared" si="13"/>
        <v>492581750</v>
      </c>
      <c r="M127" s="11">
        <v>1151500</v>
      </c>
      <c r="N127" s="11">
        <f t="shared" si="14"/>
        <v>491430250</v>
      </c>
      <c r="O127" s="11">
        <f>'[2]MV GROSS AV FOR 2005 ENGL '!H127</f>
        <v>25372521</v>
      </c>
      <c r="P127" s="11">
        <v>132120</v>
      </c>
      <c r="Q127" s="11">
        <f t="shared" si="15"/>
        <v>25240401</v>
      </c>
      <c r="R127" s="15">
        <f>'[1]2005 GL TOTAL GROSS PERP'!S127</f>
        <v>16196808</v>
      </c>
      <c r="S127" s="15">
        <v>615870</v>
      </c>
      <c r="T127" s="15">
        <f t="shared" si="16"/>
        <v>15580938</v>
      </c>
      <c r="U127" s="15">
        <f t="shared" si="17"/>
        <v>532251589</v>
      </c>
    </row>
    <row r="128" spans="1:21" ht="12.75">
      <c r="A128" s="12">
        <v>126</v>
      </c>
      <c r="B128" s="13" t="s">
        <v>125</v>
      </c>
      <c r="C128" s="13">
        <v>2005</v>
      </c>
      <c r="D128" s="8">
        <v>2225797510</v>
      </c>
      <c r="E128" s="8">
        <v>454592950</v>
      </c>
      <c r="F128" s="9">
        <v>138502260</v>
      </c>
      <c r="G128" s="9">
        <v>23164730</v>
      </c>
      <c r="H128" s="9">
        <v>20016710</v>
      </c>
      <c r="I128" s="9">
        <v>1231480</v>
      </c>
      <c r="J128" s="9">
        <v>0</v>
      </c>
      <c r="K128" s="10">
        <v>15788980</v>
      </c>
      <c r="L128" s="11">
        <f t="shared" si="13"/>
        <v>2879094620</v>
      </c>
      <c r="M128" s="11">
        <v>9818880</v>
      </c>
      <c r="N128" s="11">
        <f t="shared" si="14"/>
        <v>2869275740</v>
      </c>
      <c r="O128" s="11">
        <f>'[2]MV GROSS AV FOR 2005 ENGL '!H128</f>
        <v>277386050</v>
      </c>
      <c r="P128" s="11">
        <v>1576360</v>
      </c>
      <c r="Q128" s="11">
        <f t="shared" si="15"/>
        <v>275809690</v>
      </c>
      <c r="R128" s="15">
        <f>'[1]2005 GL TOTAL GROSS PERP'!S128</f>
        <v>277379160</v>
      </c>
      <c r="S128" s="15">
        <v>33060610</v>
      </c>
      <c r="T128" s="15">
        <f t="shared" si="16"/>
        <v>244318550</v>
      </c>
      <c r="U128" s="15">
        <f t="shared" si="17"/>
        <v>3389403980</v>
      </c>
    </row>
    <row r="129" spans="1:21" ht="12.75">
      <c r="A129" s="12">
        <v>127</v>
      </c>
      <c r="B129" s="13" t="s">
        <v>126</v>
      </c>
      <c r="C129" s="13">
        <v>2005</v>
      </c>
      <c r="D129" s="8">
        <v>538739497</v>
      </c>
      <c r="E129" s="8">
        <v>5163830</v>
      </c>
      <c r="F129" s="9">
        <v>0</v>
      </c>
      <c r="G129" s="9">
        <v>0</v>
      </c>
      <c r="H129" s="9">
        <v>42671000</v>
      </c>
      <c r="I129" s="9">
        <v>28401500</v>
      </c>
      <c r="J129" s="9">
        <v>0</v>
      </c>
      <c r="K129" s="10">
        <v>0</v>
      </c>
      <c r="L129" s="11">
        <f t="shared" si="13"/>
        <v>614975827</v>
      </c>
      <c r="M129" s="11">
        <v>2617220</v>
      </c>
      <c r="N129" s="11">
        <f t="shared" si="14"/>
        <v>612358607</v>
      </c>
      <c r="O129" s="11">
        <f>'[2]MV GROSS AV FOR 2005 ENGL '!H129</f>
        <v>34233126</v>
      </c>
      <c r="P129" s="11">
        <v>77685</v>
      </c>
      <c r="Q129" s="11">
        <f t="shared" si="15"/>
        <v>34155441</v>
      </c>
      <c r="R129" s="15">
        <f>'[1]2005 GL TOTAL GROSS PERP'!S129</f>
        <v>8867865</v>
      </c>
      <c r="S129" s="15">
        <v>226989</v>
      </c>
      <c r="T129" s="15">
        <f t="shared" si="16"/>
        <v>8640876</v>
      </c>
      <c r="U129" s="15">
        <f t="shared" si="17"/>
        <v>655154924</v>
      </c>
    </row>
    <row r="130" spans="1:21" ht="12.75">
      <c r="A130" s="12">
        <v>128</v>
      </c>
      <c r="B130" s="13" t="s">
        <v>127</v>
      </c>
      <c r="C130" s="13">
        <v>2005</v>
      </c>
      <c r="D130" s="8">
        <v>1471621890</v>
      </c>
      <c r="E130" s="8">
        <v>204382443</v>
      </c>
      <c r="F130" s="9">
        <v>9603305</v>
      </c>
      <c r="G130" s="9">
        <v>453330</v>
      </c>
      <c r="H130" s="9">
        <v>11599970</v>
      </c>
      <c r="I130" s="9">
        <v>1075420</v>
      </c>
      <c r="J130" s="9">
        <v>0</v>
      </c>
      <c r="K130" s="10">
        <v>14185963</v>
      </c>
      <c r="L130" s="11">
        <f t="shared" si="13"/>
        <v>1712922321</v>
      </c>
      <c r="M130" s="11">
        <v>2906657</v>
      </c>
      <c r="N130" s="11">
        <f t="shared" si="14"/>
        <v>1710015664</v>
      </c>
      <c r="O130" s="11">
        <f>'[2]MV GROSS AV FOR 2005 ENGL '!H130</f>
        <v>174234572</v>
      </c>
      <c r="P130" s="11">
        <v>433585</v>
      </c>
      <c r="Q130" s="11">
        <f t="shared" si="15"/>
        <v>173800987</v>
      </c>
      <c r="R130" s="15">
        <f>'[1]2005 GL TOTAL GROSS PERP'!S130</f>
        <v>115699620</v>
      </c>
      <c r="S130" s="15">
        <v>1859600</v>
      </c>
      <c r="T130" s="15">
        <f t="shared" si="16"/>
        <v>113840020</v>
      </c>
      <c r="U130" s="15">
        <f t="shared" si="17"/>
        <v>1997656671</v>
      </c>
    </row>
    <row r="131" spans="1:21" ht="12.75">
      <c r="A131" s="12">
        <v>129</v>
      </c>
      <c r="B131" s="13" t="s">
        <v>128</v>
      </c>
      <c r="C131" s="13">
        <v>2005</v>
      </c>
      <c r="D131" s="8">
        <v>616664895</v>
      </c>
      <c r="E131" s="8">
        <v>20969110</v>
      </c>
      <c r="F131" s="9">
        <v>6322760</v>
      </c>
      <c r="G131" s="9">
        <v>0</v>
      </c>
      <c r="H131" s="9">
        <v>6092520</v>
      </c>
      <c r="I131" s="9">
        <v>5606210</v>
      </c>
      <c r="J131" s="9">
        <v>0</v>
      </c>
      <c r="K131" s="10">
        <v>2372240</v>
      </c>
      <c r="L131" s="11">
        <f t="shared" si="13"/>
        <v>658027735</v>
      </c>
      <c r="M131" s="11">
        <v>4307000</v>
      </c>
      <c r="N131" s="11">
        <f aca="true" t="shared" si="18" ref="N131:N162">L131-M131</f>
        <v>653720735</v>
      </c>
      <c r="O131" s="11">
        <f>'[2]MV GROSS AV FOR 2005 ENGL '!H131</f>
        <v>67862987</v>
      </c>
      <c r="P131" s="11">
        <v>735882</v>
      </c>
      <c r="Q131" s="11">
        <f aca="true" t="shared" si="19" ref="Q131:Q162">O131-P131</f>
        <v>67127105</v>
      </c>
      <c r="R131" s="15">
        <f>'[1]2005 GL TOTAL GROSS PERP'!S131</f>
        <v>14939495</v>
      </c>
      <c r="S131" s="15">
        <v>1549425</v>
      </c>
      <c r="T131" s="15">
        <f aca="true" t="shared" si="20" ref="T131:T162">R131-S131</f>
        <v>13390070</v>
      </c>
      <c r="U131" s="15">
        <f aca="true" t="shared" si="21" ref="U131:U162">SUM(N131+Q131+T131)</f>
        <v>734237910</v>
      </c>
    </row>
    <row r="132" spans="1:21" ht="12.75">
      <c r="A132" s="12">
        <v>130</v>
      </c>
      <c r="B132" s="13" t="s">
        <v>129</v>
      </c>
      <c r="C132" s="13">
        <v>2005</v>
      </c>
      <c r="D132" s="8">
        <v>1490051610</v>
      </c>
      <c r="E132" s="8">
        <v>231324230</v>
      </c>
      <c r="F132" s="9">
        <v>8925960</v>
      </c>
      <c r="G132" s="9">
        <v>0</v>
      </c>
      <c r="H132" s="9">
        <v>12295070</v>
      </c>
      <c r="I132" s="9">
        <v>801900</v>
      </c>
      <c r="J132" s="9">
        <v>0</v>
      </c>
      <c r="K132" s="10">
        <v>24322430</v>
      </c>
      <c r="L132" s="11">
        <f aca="true" t="shared" si="22" ref="L132:L171">SUM(D132:K132)</f>
        <v>1767721200</v>
      </c>
      <c r="M132" s="11">
        <v>7065770</v>
      </c>
      <c r="N132" s="11">
        <f t="shared" si="18"/>
        <v>1760655430</v>
      </c>
      <c r="O132" s="11">
        <f>'[2]MV GROSS AV FOR 2005 ENGL '!H132</f>
        <v>148443982</v>
      </c>
      <c r="P132" s="11">
        <v>1922665</v>
      </c>
      <c r="Q132" s="11">
        <f t="shared" si="19"/>
        <v>146521317</v>
      </c>
      <c r="R132" s="15">
        <f>'[1]2005 GL TOTAL GROSS PERP'!S132</f>
        <v>132900086</v>
      </c>
      <c r="S132" s="15">
        <v>1175445</v>
      </c>
      <c r="T132" s="15">
        <f t="shared" si="20"/>
        <v>131724641</v>
      </c>
      <c r="U132" s="15">
        <f t="shared" si="21"/>
        <v>2038901388</v>
      </c>
    </row>
    <row r="133" spans="1:21" ht="12.75">
      <c r="A133" s="12">
        <v>131</v>
      </c>
      <c r="B133" s="13" t="s">
        <v>130</v>
      </c>
      <c r="C133" s="13">
        <v>2005</v>
      </c>
      <c r="D133" s="8">
        <v>2798695238</v>
      </c>
      <c r="E133" s="8">
        <v>388066490</v>
      </c>
      <c r="F133" s="9">
        <v>107691850</v>
      </c>
      <c r="G133" s="9">
        <v>0</v>
      </c>
      <c r="H133" s="9">
        <v>80858925</v>
      </c>
      <c r="I133" s="9">
        <v>24863441</v>
      </c>
      <c r="J133" s="9">
        <v>0</v>
      </c>
      <c r="K133" s="10">
        <v>25920370</v>
      </c>
      <c r="L133" s="11">
        <f t="shared" si="22"/>
        <v>3426096314</v>
      </c>
      <c r="M133" s="11">
        <v>36895596</v>
      </c>
      <c r="N133" s="11">
        <f t="shared" si="18"/>
        <v>3389200718</v>
      </c>
      <c r="O133" s="11">
        <f>'[2]MV GROSS AV FOR 2005 ENGL '!H133</f>
        <v>305784917</v>
      </c>
      <c r="P133" s="11">
        <v>9840677</v>
      </c>
      <c r="Q133" s="11">
        <f t="shared" si="19"/>
        <v>295944240</v>
      </c>
      <c r="R133" s="15">
        <f>'[1]2005 GL TOTAL GROSS PERP'!S133</f>
        <v>178306915</v>
      </c>
      <c r="S133" s="15">
        <v>32832093</v>
      </c>
      <c r="T133" s="15">
        <f t="shared" si="20"/>
        <v>145474822</v>
      </c>
      <c r="U133" s="15">
        <f t="shared" si="21"/>
        <v>3830619780</v>
      </c>
    </row>
    <row r="134" spans="1:21" ht="12.75">
      <c r="A134" s="12">
        <v>132</v>
      </c>
      <c r="B134" s="13" t="s">
        <v>131</v>
      </c>
      <c r="C134" s="13">
        <v>2005</v>
      </c>
      <c r="D134" s="8">
        <v>1395235911</v>
      </c>
      <c r="E134" s="8">
        <v>181471500</v>
      </c>
      <c r="F134" s="9">
        <v>179651740</v>
      </c>
      <c r="G134" s="9">
        <v>327280</v>
      </c>
      <c r="H134" s="9">
        <v>28323580</v>
      </c>
      <c r="I134" s="9">
        <v>1018810</v>
      </c>
      <c r="J134" s="9">
        <v>0</v>
      </c>
      <c r="K134" s="10">
        <v>0</v>
      </c>
      <c r="L134" s="11">
        <f t="shared" si="22"/>
        <v>1786028821</v>
      </c>
      <c r="M134" s="11">
        <v>17960820</v>
      </c>
      <c r="N134" s="11">
        <f t="shared" si="18"/>
        <v>1768068001</v>
      </c>
      <c r="O134" s="11">
        <f>'[2]MV GROSS AV FOR 2005 ENGL '!H134</f>
        <v>191548987</v>
      </c>
      <c r="P134" s="11">
        <v>1780517</v>
      </c>
      <c r="Q134" s="11">
        <f t="shared" si="19"/>
        <v>189768470</v>
      </c>
      <c r="R134" s="15">
        <f>'[1]2005 GL TOTAL GROSS PERP'!S134</f>
        <v>140936037</v>
      </c>
      <c r="S134" s="15">
        <v>31325747</v>
      </c>
      <c r="T134" s="15">
        <f t="shared" si="20"/>
        <v>109610290</v>
      </c>
      <c r="U134" s="15">
        <f t="shared" si="21"/>
        <v>2067446761</v>
      </c>
    </row>
    <row r="135" spans="1:21" ht="12.75">
      <c r="A135" s="12">
        <v>133</v>
      </c>
      <c r="B135" s="13" t="s">
        <v>132</v>
      </c>
      <c r="C135" s="13">
        <v>2005</v>
      </c>
      <c r="D135" s="8">
        <v>118325652</v>
      </c>
      <c r="E135" s="8">
        <v>19676300</v>
      </c>
      <c r="F135" s="9">
        <v>0</v>
      </c>
      <c r="G135" s="9">
        <v>0</v>
      </c>
      <c r="H135" s="9">
        <v>5166200</v>
      </c>
      <c r="I135" s="9">
        <v>7504000</v>
      </c>
      <c r="J135" s="9">
        <v>0</v>
      </c>
      <c r="K135" s="10">
        <v>1382600</v>
      </c>
      <c r="L135" s="11">
        <f t="shared" si="22"/>
        <v>152054752</v>
      </c>
      <c r="M135" s="11">
        <v>1146000</v>
      </c>
      <c r="N135" s="11">
        <f t="shared" si="18"/>
        <v>150908752</v>
      </c>
      <c r="O135" s="11">
        <f>'[2]MV GROSS AV FOR 2005 ENGL '!H135</f>
        <v>16770910</v>
      </c>
      <c r="P135" s="11">
        <v>277470</v>
      </c>
      <c r="Q135" s="11">
        <f t="shared" si="19"/>
        <v>16493440</v>
      </c>
      <c r="R135" s="15">
        <f>'[1]2005 GL TOTAL GROSS PERP'!S135</f>
        <v>38297770</v>
      </c>
      <c r="S135" s="15">
        <v>11067410</v>
      </c>
      <c r="T135" s="15">
        <f t="shared" si="20"/>
        <v>27230360</v>
      </c>
      <c r="U135" s="15">
        <f t="shared" si="21"/>
        <v>194632552</v>
      </c>
    </row>
    <row r="136" spans="1:21" ht="12.75">
      <c r="A136" s="12">
        <v>134</v>
      </c>
      <c r="B136" s="13" t="s">
        <v>133</v>
      </c>
      <c r="C136" s="13">
        <v>2005</v>
      </c>
      <c r="D136" s="8">
        <v>552467050</v>
      </c>
      <c r="E136" s="8">
        <v>40898860</v>
      </c>
      <c r="F136" s="9">
        <v>18321620</v>
      </c>
      <c r="G136" s="9">
        <v>706900</v>
      </c>
      <c r="H136" s="9">
        <v>30877830</v>
      </c>
      <c r="I136" s="9">
        <v>19795000</v>
      </c>
      <c r="J136" s="9">
        <v>1340</v>
      </c>
      <c r="K136" s="10">
        <v>0</v>
      </c>
      <c r="L136" s="11">
        <f t="shared" si="22"/>
        <v>663068600</v>
      </c>
      <c r="M136" s="11">
        <v>5932530</v>
      </c>
      <c r="N136" s="11">
        <f t="shared" si="18"/>
        <v>657136070</v>
      </c>
      <c r="O136" s="11">
        <f>'[2]MV GROSS AV FOR 2005 ENGL '!H136</f>
        <v>76930430</v>
      </c>
      <c r="P136" s="11">
        <v>2430680</v>
      </c>
      <c r="Q136" s="11">
        <f t="shared" si="19"/>
        <v>74499750</v>
      </c>
      <c r="R136" s="15">
        <f>'[1]2005 GL TOTAL GROSS PERP'!S136</f>
        <v>63321120</v>
      </c>
      <c r="S136" s="15">
        <v>22759950</v>
      </c>
      <c r="T136" s="15">
        <f t="shared" si="20"/>
        <v>40561170</v>
      </c>
      <c r="U136" s="15">
        <f t="shared" si="21"/>
        <v>772196990</v>
      </c>
    </row>
    <row r="137" spans="1:21" ht="12.75">
      <c r="A137" s="12">
        <v>135</v>
      </c>
      <c r="B137" s="13" t="s">
        <v>134</v>
      </c>
      <c r="C137" s="13">
        <v>2005</v>
      </c>
      <c r="D137" s="8">
        <v>6344567060</v>
      </c>
      <c r="E137" s="8">
        <v>2399642690</v>
      </c>
      <c r="F137" s="9">
        <v>376683860</v>
      </c>
      <c r="G137" s="9">
        <v>39560620</v>
      </c>
      <c r="H137" s="9">
        <v>0</v>
      </c>
      <c r="I137" s="9">
        <v>373780</v>
      </c>
      <c r="J137" s="9">
        <v>0</v>
      </c>
      <c r="K137" s="10">
        <v>551367750</v>
      </c>
      <c r="L137" s="11">
        <f t="shared" si="22"/>
        <v>9712195760</v>
      </c>
      <c r="M137" s="11">
        <v>76016327</v>
      </c>
      <c r="N137" s="11">
        <f t="shared" si="18"/>
        <v>9636179433</v>
      </c>
      <c r="O137" s="11">
        <f>'[2]MV GROSS AV FOR 2005 ENGL '!H137</f>
        <v>808899238</v>
      </c>
      <c r="P137" s="11">
        <v>3677770</v>
      </c>
      <c r="Q137" s="11">
        <f t="shared" si="19"/>
        <v>805221468</v>
      </c>
      <c r="R137" s="15">
        <f>'[1]2005 GL TOTAL GROSS PERP'!S137</f>
        <v>806600193</v>
      </c>
      <c r="S137" s="15">
        <v>50235059</v>
      </c>
      <c r="T137" s="15">
        <f t="shared" si="20"/>
        <v>756365134</v>
      </c>
      <c r="U137" s="15">
        <f t="shared" si="21"/>
        <v>11197766035</v>
      </c>
    </row>
    <row r="138" spans="1:21" ht="12.75">
      <c r="A138" s="12">
        <v>136</v>
      </c>
      <c r="B138" s="13" t="s">
        <v>135</v>
      </c>
      <c r="C138" s="13">
        <v>2005</v>
      </c>
      <c r="D138" s="8">
        <v>115002150</v>
      </c>
      <c r="E138" s="8">
        <v>3407740</v>
      </c>
      <c r="F138" s="9">
        <v>7462720</v>
      </c>
      <c r="G138" s="9">
        <v>0</v>
      </c>
      <c r="H138" s="9">
        <v>9047750</v>
      </c>
      <c r="I138" s="9">
        <v>1362200</v>
      </c>
      <c r="J138" s="9">
        <v>0</v>
      </c>
      <c r="K138" s="10">
        <v>74350</v>
      </c>
      <c r="L138" s="11">
        <f t="shared" si="22"/>
        <v>136356910</v>
      </c>
      <c r="M138" s="11">
        <v>1917570</v>
      </c>
      <c r="N138" s="11">
        <f t="shared" si="18"/>
        <v>134439340</v>
      </c>
      <c r="O138" s="11">
        <f>'[2]MV GROSS AV FOR 2005 ENGL '!H138</f>
        <v>20784740</v>
      </c>
      <c r="P138" s="11">
        <v>117940</v>
      </c>
      <c r="Q138" s="11">
        <f t="shared" si="19"/>
        <v>20666800</v>
      </c>
      <c r="R138" s="15">
        <f>'[1]2005 GL TOTAL GROSS PERP'!S138</f>
        <v>23575556</v>
      </c>
      <c r="S138" s="15">
        <v>9925820</v>
      </c>
      <c r="T138" s="15">
        <f t="shared" si="20"/>
        <v>13649736</v>
      </c>
      <c r="U138" s="15">
        <f t="shared" si="21"/>
        <v>168755876</v>
      </c>
    </row>
    <row r="139" spans="1:21" ht="12.75">
      <c r="A139" s="12">
        <v>137</v>
      </c>
      <c r="B139" s="13" t="s">
        <v>136</v>
      </c>
      <c r="C139" s="13">
        <v>2005</v>
      </c>
      <c r="D139" s="8">
        <v>1505670490</v>
      </c>
      <c r="E139" s="8">
        <v>293830020</v>
      </c>
      <c r="F139" s="9">
        <v>22351500</v>
      </c>
      <c r="G139" s="9">
        <v>3570540</v>
      </c>
      <c r="H139" s="9">
        <v>69334260</v>
      </c>
      <c r="I139" s="9">
        <v>1429560</v>
      </c>
      <c r="J139" s="9">
        <v>7440</v>
      </c>
      <c r="K139" s="10">
        <v>24668810</v>
      </c>
      <c r="L139" s="11">
        <f t="shared" si="22"/>
        <v>1920862620</v>
      </c>
      <c r="M139" s="11">
        <v>10455540</v>
      </c>
      <c r="N139" s="11">
        <f t="shared" si="18"/>
        <v>1910407080</v>
      </c>
      <c r="O139" s="11">
        <f>'[2]MV GROSS AV FOR 2005 ENGL '!H139</f>
        <v>125773520</v>
      </c>
      <c r="P139" s="11">
        <v>1614800</v>
      </c>
      <c r="Q139" s="11">
        <f t="shared" si="19"/>
        <v>124158720</v>
      </c>
      <c r="R139" s="15">
        <f>'[1]2005 GL TOTAL GROSS PERP'!S139</f>
        <v>78915326</v>
      </c>
      <c r="S139" s="15">
        <v>6172048</v>
      </c>
      <c r="T139" s="15">
        <f t="shared" si="20"/>
        <v>72743278</v>
      </c>
      <c r="U139" s="15">
        <f t="shared" si="21"/>
        <v>2107309078</v>
      </c>
    </row>
    <row r="140" spans="1:21" ht="12.75">
      <c r="A140" s="12">
        <v>138</v>
      </c>
      <c r="B140" s="13" t="s">
        <v>137</v>
      </c>
      <c r="C140" s="13">
        <v>2005</v>
      </c>
      <c r="D140" s="8">
        <v>3307865590</v>
      </c>
      <c r="E140" s="8">
        <v>366409550</v>
      </c>
      <c r="F140" s="9">
        <v>265640340</v>
      </c>
      <c r="G140" s="9">
        <v>1470140</v>
      </c>
      <c r="H140" s="9">
        <v>63325250</v>
      </c>
      <c r="I140" s="9">
        <v>96700</v>
      </c>
      <c r="J140" s="9">
        <v>0</v>
      </c>
      <c r="K140" s="10">
        <v>20154890</v>
      </c>
      <c r="L140" s="11">
        <f t="shared" si="22"/>
        <v>4024962460</v>
      </c>
      <c r="M140" s="11">
        <v>27526834</v>
      </c>
      <c r="N140" s="11">
        <f t="shared" si="18"/>
        <v>3997435626</v>
      </c>
      <c r="O140" s="11">
        <f>'[2]MV GROSS AV FOR 2005 ENGL '!H140</f>
        <v>293959983</v>
      </c>
      <c r="P140" s="11">
        <v>2708920</v>
      </c>
      <c r="Q140" s="11">
        <f t="shared" si="19"/>
        <v>291251063</v>
      </c>
      <c r="R140" s="15">
        <f>'[1]2005 GL TOTAL GROSS PERP'!S140</f>
        <v>304266680</v>
      </c>
      <c r="S140" s="15">
        <v>40613340</v>
      </c>
      <c r="T140" s="15">
        <f t="shared" si="20"/>
        <v>263653340</v>
      </c>
      <c r="U140" s="15">
        <f t="shared" si="21"/>
        <v>4552340029</v>
      </c>
    </row>
    <row r="141" spans="1:21" ht="12.75">
      <c r="A141" s="12">
        <v>139</v>
      </c>
      <c r="B141" s="13" t="s">
        <v>138</v>
      </c>
      <c r="C141" s="13">
        <v>2005</v>
      </c>
      <c r="D141" s="8">
        <v>853893110</v>
      </c>
      <c r="E141" s="8">
        <v>39541670</v>
      </c>
      <c r="F141" s="9">
        <v>35115770</v>
      </c>
      <c r="G141" s="9">
        <v>816690</v>
      </c>
      <c r="H141" s="9">
        <v>2889040</v>
      </c>
      <c r="I141" s="9">
        <v>6437730</v>
      </c>
      <c r="J141" s="9">
        <v>0</v>
      </c>
      <c r="K141" s="10">
        <v>5350170</v>
      </c>
      <c r="L141" s="11">
        <f t="shared" si="22"/>
        <v>944044180</v>
      </c>
      <c r="M141" s="11">
        <v>2937000</v>
      </c>
      <c r="N141" s="11">
        <f t="shared" si="18"/>
        <v>941107180</v>
      </c>
      <c r="O141" s="11">
        <f>'[2]MV GROSS AV FOR 2005 ENGL '!H141</f>
        <v>96169376</v>
      </c>
      <c r="P141" s="11">
        <v>620466</v>
      </c>
      <c r="Q141" s="11">
        <f t="shared" si="19"/>
        <v>95548910</v>
      </c>
      <c r="R141" s="15">
        <f>'[1]2005 GL TOTAL GROSS PERP'!S141</f>
        <v>52007172</v>
      </c>
      <c r="S141" s="15">
        <v>9365545</v>
      </c>
      <c r="T141" s="15">
        <f t="shared" si="20"/>
        <v>42641627</v>
      </c>
      <c r="U141" s="15">
        <f t="shared" si="21"/>
        <v>1079297717</v>
      </c>
    </row>
    <row r="142" spans="1:21" ht="12.75">
      <c r="A142" s="12">
        <v>140</v>
      </c>
      <c r="B142" s="13" t="s">
        <v>139</v>
      </c>
      <c r="C142" s="13">
        <v>2005</v>
      </c>
      <c r="D142" s="8">
        <v>240869677</v>
      </c>
      <c r="E142" s="8">
        <v>27292935</v>
      </c>
      <c r="F142" s="9">
        <v>24457390</v>
      </c>
      <c r="G142" s="9">
        <v>689260</v>
      </c>
      <c r="H142" s="9">
        <v>9363578</v>
      </c>
      <c r="I142" s="9">
        <v>4680200</v>
      </c>
      <c r="J142" s="9">
        <v>0</v>
      </c>
      <c r="K142" s="10">
        <v>3412680</v>
      </c>
      <c r="L142" s="11">
        <f t="shared" si="22"/>
        <v>310765720</v>
      </c>
      <c r="M142" s="11">
        <v>1773550</v>
      </c>
      <c r="N142" s="11">
        <f t="shared" si="18"/>
        <v>308992170</v>
      </c>
      <c r="O142" s="11">
        <f>'[2]MV GROSS AV FOR 2005 ENGL '!H142</f>
        <v>52748529</v>
      </c>
      <c r="P142" s="11">
        <v>752300</v>
      </c>
      <c r="Q142" s="11">
        <f t="shared" si="19"/>
        <v>51996229</v>
      </c>
      <c r="R142" s="15">
        <f>'[1]2005 GL TOTAL GROSS PERP'!S142</f>
        <v>48211401</v>
      </c>
      <c r="S142" s="15">
        <v>16105502</v>
      </c>
      <c r="T142" s="15">
        <f t="shared" si="20"/>
        <v>32105899</v>
      </c>
      <c r="U142" s="15">
        <f t="shared" si="21"/>
        <v>393094298</v>
      </c>
    </row>
    <row r="143" spans="1:21" ht="12.75">
      <c r="A143" s="12">
        <v>141</v>
      </c>
      <c r="B143" s="13" t="s">
        <v>140</v>
      </c>
      <c r="C143" s="13">
        <v>2005</v>
      </c>
      <c r="D143" s="8">
        <v>468506600</v>
      </c>
      <c r="E143" s="8">
        <v>14330500</v>
      </c>
      <c r="F143" s="9">
        <v>7338500</v>
      </c>
      <c r="G143" s="9">
        <v>147000</v>
      </c>
      <c r="H143" s="9">
        <v>24441790</v>
      </c>
      <c r="I143" s="9">
        <v>54569610</v>
      </c>
      <c r="J143" s="9">
        <v>0</v>
      </c>
      <c r="K143" s="10">
        <v>2620900</v>
      </c>
      <c r="L143" s="11">
        <f t="shared" si="22"/>
        <v>571954900</v>
      </c>
      <c r="M143" s="11">
        <v>7311480</v>
      </c>
      <c r="N143" s="11">
        <f t="shared" si="18"/>
        <v>564643420</v>
      </c>
      <c r="O143" s="11">
        <f>'[2]MV GROSS AV FOR 2005 ENGL '!H143</f>
        <v>61089770</v>
      </c>
      <c r="P143" s="11">
        <v>486460</v>
      </c>
      <c r="Q143" s="11">
        <f t="shared" si="19"/>
        <v>60603310</v>
      </c>
      <c r="R143" s="15">
        <f>'[1]2005 GL TOTAL GROSS PERP'!S143</f>
        <v>19764988</v>
      </c>
      <c r="S143" s="15">
        <v>3670270</v>
      </c>
      <c r="T143" s="15">
        <f t="shared" si="20"/>
        <v>16094718</v>
      </c>
      <c r="U143" s="15">
        <f t="shared" si="21"/>
        <v>641341448</v>
      </c>
    </row>
    <row r="144" spans="1:21" ht="12.75">
      <c r="A144" s="12">
        <v>142</v>
      </c>
      <c r="B144" s="13" t="s">
        <v>141</v>
      </c>
      <c r="C144" s="13">
        <v>2005</v>
      </c>
      <c r="D144" s="8">
        <v>974195800</v>
      </c>
      <c r="E144" s="8">
        <v>48119100</v>
      </c>
      <c r="F144" s="9">
        <v>19773400</v>
      </c>
      <c r="G144" s="9">
        <v>0</v>
      </c>
      <c r="H144" s="9">
        <v>0</v>
      </c>
      <c r="I144" s="9">
        <v>1530320</v>
      </c>
      <c r="J144" s="9">
        <v>0</v>
      </c>
      <c r="K144" s="10">
        <v>3502400</v>
      </c>
      <c r="L144" s="11">
        <f t="shared" si="22"/>
        <v>1047121020</v>
      </c>
      <c r="M144" s="11">
        <v>6750250</v>
      </c>
      <c r="N144" s="11">
        <f t="shared" si="18"/>
        <v>1040370770</v>
      </c>
      <c r="O144" s="11">
        <f>'[2]MV GROSS AV FOR 2005 ENGL '!H144</f>
        <v>108184271</v>
      </c>
      <c r="P144" s="11">
        <v>439640</v>
      </c>
      <c r="Q144" s="11">
        <f t="shared" si="19"/>
        <v>107744631</v>
      </c>
      <c r="R144" s="15">
        <f>'[1]2005 GL TOTAL GROSS PERP'!S144</f>
        <v>36483869</v>
      </c>
      <c r="S144" s="15">
        <v>3514063</v>
      </c>
      <c r="T144" s="15">
        <f t="shared" si="20"/>
        <v>32969806</v>
      </c>
      <c r="U144" s="15">
        <f t="shared" si="21"/>
        <v>1181085207</v>
      </c>
    </row>
    <row r="145" spans="1:21" ht="12.75">
      <c r="A145" s="12">
        <v>143</v>
      </c>
      <c r="B145" s="13" t="s">
        <v>142</v>
      </c>
      <c r="C145" s="13">
        <v>2005</v>
      </c>
      <c r="D145" s="8">
        <v>1255827900</v>
      </c>
      <c r="E145" s="8">
        <v>207962740</v>
      </c>
      <c r="F145" s="9">
        <v>70381400</v>
      </c>
      <c r="G145" s="9">
        <v>3905000</v>
      </c>
      <c r="H145" s="9">
        <v>27034712</v>
      </c>
      <c r="I145" s="9">
        <v>1287530</v>
      </c>
      <c r="J145" s="9">
        <v>0</v>
      </c>
      <c r="K145" s="10">
        <v>23615400</v>
      </c>
      <c r="L145" s="11">
        <f t="shared" si="22"/>
        <v>1590014682</v>
      </c>
      <c r="M145" s="11">
        <v>17788365</v>
      </c>
      <c r="N145" s="11">
        <f t="shared" si="18"/>
        <v>1572226317</v>
      </c>
      <c r="O145" s="11">
        <f>'[2]MV GROSS AV FOR 2005 ENGL '!H145</f>
        <v>194554633</v>
      </c>
      <c r="P145" s="11">
        <v>2478860</v>
      </c>
      <c r="Q145" s="11">
        <f t="shared" si="19"/>
        <v>192075773</v>
      </c>
      <c r="R145" s="15">
        <f>'[1]2005 GL TOTAL GROSS PERP'!S145</f>
        <v>149544185</v>
      </c>
      <c r="S145" s="15">
        <v>25865675</v>
      </c>
      <c r="T145" s="15">
        <f t="shared" si="20"/>
        <v>123678510</v>
      </c>
      <c r="U145" s="15">
        <f t="shared" si="21"/>
        <v>1887980600</v>
      </c>
    </row>
    <row r="146" spans="1:21" ht="12.75">
      <c r="A146" s="12">
        <v>144</v>
      </c>
      <c r="B146" s="13" t="s">
        <v>143</v>
      </c>
      <c r="C146" s="13">
        <v>2005</v>
      </c>
      <c r="D146" s="8">
        <v>3847308750</v>
      </c>
      <c r="E146" s="8">
        <v>456782600</v>
      </c>
      <c r="F146" s="9">
        <v>147006400</v>
      </c>
      <c r="G146" s="9">
        <v>5268000</v>
      </c>
      <c r="H146" s="9">
        <v>47118200</v>
      </c>
      <c r="I146" s="9">
        <v>72900</v>
      </c>
      <c r="J146" s="9">
        <v>0</v>
      </c>
      <c r="K146" s="10">
        <v>19118100</v>
      </c>
      <c r="L146" s="11">
        <f t="shared" si="22"/>
        <v>4522674950</v>
      </c>
      <c r="M146" s="11">
        <v>15521941</v>
      </c>
      <c r="N146" s="11">
        <f t="shared" si="18"/>
        <v>4507153009</v>
      </c>
      <c r="O146" s="11">
        <f>'[2]MV GROSS AV FOR 2005 ENGL '!H146</f>
        <v>262239945</v>
      </c>
      <c r="P146" s="11">
        <v>775750</v>
      </c>
      <c r="Q146" s="11">
        <f t="shared" si="19"/>
        <v>261464195</v>
      </c>
      <c r="R146" s="15">
        <f>'[1]2005 GL TOTAL GROSS PERP'!S146</f>
        <v>227946177</v>
      </c>
      <c r="S146" s="15">
        <v>8744510</v>
      </c>
      <c r="T146" s="15">
        <f t="shared" si="20"/>
        <v>219201667</v>
      </c>
      <c r="U146" s="15">
        <f t="shared" si="21"/>
        <v>4987818871</v>
      </c>
    </row>
    <row r="147" spans="1:21" ht="12.75">
      <c r="A147" s="12">
        <v>145</v>
      </c>
      <c r="B147" s="13" t="s">
        <v>144</v>
      </c>
      <c r="C147" s="13">
        <v>2005</v>
      </c>
      <c r="D147" s="8">
        <v>51620020</v>
      </c>
      <c r="E147" s="8">
        <v>2362160</v>
      </c>
      <c r="F147" s="9">
        <v>176800</v>
      </c>
      <c r="G147" s="9">
        <v>2797660</v>
      </c>
      <c r="H147" s="9">
        <v>2945640</v>
      </c>
      <c r="I147" s="9">
        <v>1144280</v>
      </c>
      <c r="J147" s="9">
        <v>0</v>
      </c>
      <c r="K147" s="10">
        <v>0</v>
      </c>
      <c r="L147" s="11">
        <f t="shared" si="22"/>
        <v>61046560</v>
      </c>
      <c r="M147" s="11">
        <v>351500</v>
      </c>
      <c r="N147" s="11">
        <f t="shared" si="18"/>
        <v>60695060</v>
      </c>
      <c r="O147" s="11">
        <f>'[2]MV GROSS AV FOR 2005 ENGL '!H147</f>
        <v>6851182</v>
      </c>
      <c r="P147" s="11">
        <v>11200</v>
      </c>
      <c r="Q147" s="11">
        <f t="shared" si="19"/>
        <v>6839982</v>
      </c>
      <c r="R147" s="15">
        <f>'[1]2005 GL TOTAL GROSS PERP'!S147</f>
        <v>2754264</v>
      </c>
      <c r="S147" s="15">
        <v>143930</v>
      </c>
      <c r="T147" s="15">
        <f t="shared" si="20"/>
        <v>2610334</v>
      </c>
      <c r="U147" s="15">
        <f t="shared" si="21"/>
        <v>70145376</v>
      </c>
    </row>
    <row r="148" spans="1:21" ht="12.75">
      <c r="A148" s="12">
        <v>146</v>
      </c>
      <c r="B148" s="13" t="s">
        <v>145</v>
      </c>
      <c r="C148" s="13">
        <v>2005</v>
      </c>
      <c r="D148" s="8">
        <v>774146918</v>
      </c>
      <c r="E148" s="8">
        <v>164363055</v>
      </c>
      <c r="F148" s="9">
        <v>19984070</v>
      </c>
      <c r="G148" s="9">
        <v>1615890</v>
      </c>
      <c r="H148" s="9">
        <v>16295944</v>
      </c>
      <c r="I148" s="9">
        <v>294090</v>
      </c>
      <c r="J148" s="9">
        <v>0</v>
      </c>
      <c r="K148" s="10">
        <v>115466920</v>
      </c>
      <c r="L148" s="11">
        <f t="shared" si="22"/>
        <v>1092166887</v>
      </c>
      <c r="M148" s="11">
        <v>8262250</v>
      </c>
      <c r="N148" s="11">
        <f t="shared" si="18"/>
        <v>1083904637</v>
      </c>
      <c r="O148" s="11">
        <f>'[2]MV GROSS AV FOR 2005 ENGL '!H148</f>
        <v>158194660</v>
      </c>
      <c r="P148" s="11">
        <v>2513810</v>
      </c>
      <c r="Q148" s="11">
        <f t="shared" si="19"/>
        <v>155680850</v>
      </c>
      <c r="R148" s="15">
        <f>'[1]2005 GL TOTAL GROSS PERP'!S148</f>
        <v>74198156</v>
      </c>
      <c r="S148" s="15">
        <v>2818515</v>
      </c>
      <c r="T148" s="15">
        <f t="shared" si="20"/>
        <v>71379641</v>
      </c>
      <c r="U148" s="15">
        <f t="shared" si="21"/>
        <v>1310965128</v>
      </c>
    </row>
    <row r="149" spans="1:21" ht="12.75">
      <c r="A149" s="12">
        <v>147</v>
      </c>
      <c r="B149" s="13" t="s">
        <v>146</v>
      </c>
      <c r="C149" s="13">
        <v>2005</v>
      </c>
      <c r="D149" s="8">
        <v>172051230</v>
      </c>
      <c r="E149" s="8">
        <v>4575170</v>
      </c>
      <c r="F149" s="9">
        <v>47180</v>
      </c>
      <c r="G149" s="9">
        <v>0</v>
      </c>
      <c r="H149" s="9">
        <v>11817500</v>
      </c>
      <c r="I149" s="9">
        <v>9317370</v>
      </c>
      <c r="J149" s="9">
        <v>0</v>
      </c>
      <c r="K149" s="10">
        <v>0</v>
      </c>
      <c r="L149" s="11">
        <f t="shared" si="22"/>
        <v>197808450</v>
      </c>
      <c r="M149" s="11">
        <v>1235050</v>
      </c>
      <c r="N149" s="11">
        <f t="shared" si="18"/>
        <v>196573400</v>
      </c>
      <c r="O149" s="11">
        <f>'[2]MV GROSS AV FOR 2005 ENGL '!H149</f>
        <v>17248180</v>
      </c>
      <c r="P149" s="11">
        <v>227370</v>
      </c>
      <c r="Q149" s="11">
        <f t="shared" si="19"/>
        <v>17020810</v>
      </c>
      <c r="R149" s="15">
        <f>'[1]2005 GL TOTAL GROSS PERP'!S149</f>
        <v>3363812</v>
      </c>
      <c r="S149" s="15">
        <v>236190</v>
      </c>
      <c r="T149" s="15">
        <f t="shared" si="20"/>
        <v>3127622</v>
      </c>
      <c r="U149" s="15">
        <f t="shared" si="21"/>
        <v>216721832</v>
      </c>
    </row>
    <row r="150" spans="1:21" ht="12.75">
      <c r="A150" s="12">
        <v>148</v>
      </c>
      <c r="B150" s="13" t="s">
        <v>147</v>
      </c>
      <c r="C150" s="13">
        <v>2005</v>
      </c>
      <c r="D150" s="8">
        <v>2715574040</v>
      </c>
      <c r="E150" s="8">
        <v>540034683</v>
      </c>
      <c r="F150" s="9">
        <v>219586882</v>
      </c>
      <c r="G150" s="9">
        <v>8722550</v>
      </c>
      <c r="H150" s="9">
        <v>46531860</v>
      </c>
      <c r="I150" s="9">
        <v>1898290</v>
      </c>
      <c r="J150" s="9">
        <v>0</v>
      </c>
      <c r="K150" s="10">
        <v>25901833</v>
      </c>
      <c r="L150" s="11">
        <f t="shared" si="22"/>
        <v>3558250138</v>
      </c>
      <c r="M150" s="11">
        <v>16762370</v>
      </c>
      <c r="N150" s="11">
        <f t="shared" si="18"/>
        <v>3541487768</v>
      </c>
      <c r="O150" s="11">
        <f>'[2]MV GROSS AV FOR 2005 ENGL '!H150</f>
        <v>297365448</v>
      </c>
      <c r="P150" s="11">
        <v>4516949</v>
      </c>
      <c r="Q150" s="11">
        <f t="shared" si="19"/>
        <v>292848499</v>
      </c>
      <c r="R150" s="15">
        <f>'[1]2005 GL TOTAL GROSS PERP'!S150</f>
        <v>386096425</v>
      </c>
      <c r="S150" s="15">
        <v>72212730</v>
      </c>
      <c r="T150" s="15">
        <f t="shared" si="20"/>
        <v>313883695</v>
      </c>
      <c r="U150" s="15">
        <f t="shared" si="21"/>
        <v>4148219962</v>
      </c>
    </row>
    <row r="151" spans="1:21" ht="12.75">
      <c r="A151" s="12">
        <v>149</v>
      </c>
      <c r="B151" s="13" t="s">
        <v>148</v>
      </c>
      <c r="C151" s="13">
        <v>2005</v>
      </c>
      <c r="D151" s="8">
        <v>160485190</v>
      </c>
      <c r="E151" s="8">
        <v>3696270</v>
      </c>
      <c r="F151" s="9">
        <v>0</v>
      </c>
      <c r="G151" s="9">
        <v>3850</v>
      </c>
      <c r="H151" s="9">
        <v>9669910</v>
      </c>
      <c r="I151" s="9">
        <v>14544960</v>
      </c>
      <c r="J151" s="9">
        <v>0</v>
      </c>
      <c r="K151" s="10">
        <v>0</v>
      </c>
      <c r="L151" s="11">
        <f t="shared" si="22"/>
        <v>188400180</v>
      </c>
      <c r="M151" s="11">
        <v>295000</v>
      </c>
      <c r="N151" s="11">
        <f t="shared" si="18"/>
        <v>188105180</v>
      </c>
      <c r="O151" s="11">
        <f>'[2]MV GROSS AV FOR 2005 ENGL '!H151</f>
        <v>12876910</v>
      </c>
      <c r="P151" s="11">
        <v>32800</v>
      </c>
      <c r="Q151" s="11">
        <f t="shared" si="19"/>
        <v>12844110</v>
      </c>
      <c r="R151" s="15">
        <f>'[1]2005 GL TOTAL GROSS PERP'!S151</f>
        <v>4175490</v>
      </c>
      <c r="S151" s="15">
        <v>222270</v>
      </c>
      <c r="T151" s="15">
        <f t="shared" si="20"/>
        <v>3953220</v>
      </c>
      <c r="U151" s="15">
        <f t="shared" si="21"/>
        <v>204902510</v>
      </c>
    </row>
    <row r="152" spans="1:21" ht="12.75">
      <c r="A152" s="12">
        <v>150</v>
      </c>
      <c r="B152" s="13" t="s">
        <v>149</v>
      </c>
      <c r="C152" s="13">
        <v>2005</v>
      </c>
      <c r="D152" s="8">
        <v>720071490</v>
      </c>
      <c r="E152" s="8">
        <v>31422690</v>
      </c>
      <c r="F152" s="9">
        <v>450630</v>
      </c>
      <c r="G152" s="9">
        <v>0</v>
      </c>
      <c r="H152" s="9">
        <v>47221630</v>
      </c>
      <c r="I152" s="9">
        <v>96963100</v>
      </c>
      <c r="J152" s="9">
        <v>0</v>
      </c>
      <c r="K152" s="10">
        <v>1909680</v>
      </c>
      <c r="L152" s="11">
        <f t="shared" si="22"/>
        <v>898039220</v>
      </c>
      <c r="M152" s="11">
        <v>1114910</v>
      </c>
      <c r="N152" s="11">
        <f t="shared" si="18"/>
        <v>896924310</v>
      </c>
      <c r="O152" s="11">
        <f>'[2]MV GROSS AV FOR 2005 ENGL '!H152</f>
        <v>37774840</v>
      </c>
      <c r="P152" s="11">
        <v>292940</v>
      </c>
      <c r="Q152" s="11">
        <f t="shared" si="19"/>
        <v>37481900</v>
      </c>
      <c r="R152" s="15">
        <f>'[1]2005 GL TOTAL GROSS PERP'!S152</f>
        <v>16412170</v>
      </c>
      <c r="S152" s="15">
        <v>509050</v>
      </c>
      <c r="T152" s="15">
        <f t="shared" si="20"/>
        <v>15903120</v>
      </c>
      <c r="U152" s="15">
        <f t="shared" si="21"/>
        <v>950309330</v>
      </c>
    </row>
    <row r="153" spans="1:21" ht="12.75">
      <c r="A153" s="12">
        <v>151</v>
      </c>
      <c r="B153" s="13" t="s">
        <v>150</v>
      </c>
      <c r="C153" s="13">
        <v>2005</v>
      </c>
      <c r="D153" s="8">
        <v>1910724692</v>
      </c>
      <c r="E153" s="8">
        <v>681842507</v>
      </c>
      <c r="F153" s="9">
        <v>135398048</v>
      </c>
      <c r="G153" s="9">
        <v>108853</v>
      </c>
      <c r="H153" s="9">
        <v>10337199</v>
      </c>
      <c r="I153" s="9">
        <v>213680</v>
      </c>
      <c r="J153" s="9">
        <v>0</v>
      </c>
      <c r="K153" s="10">
        <v>147845120</v>
      </c>
      <c r="L153" s="11">
        <f t="shared" si="22"/>
        <v>2886470099</v>
      </c>
      <c r="M153" s="11">
        <v>28635277</v>
      </c>
      <c r="N153" s="11">
        <f t="shared" si="18"/>
        <v>2857834822</v>
      </c>
      <c r="O153" s="11">
        <f>'[2]MV GROSS AV FOR 2005 ENGL '!H153</f>
        <v>343701484</v>
      </c>
      <c r="P153" s="11">
        <v>5080380</v>
      </c>
      <c r="Q153" s="11">
        <f t="shared" si="19"/>
        <v>338621104</v>
      </c>
      <c r="R153" s="15">
        <f>'[1]2005 GL TOTAL GROSS PERP'!S153</f>
        <v>325548728</v>
      </c>
      <c r="S153" s="15">
        <v>44149050</v>
      </c>
      <c r="T153" s="15">
        <f t="shared" si="20"/>
        <v>281399678</v>
      </c>
      <c r="U153" s="15">
        <f t="shared" si="21"/>
        <v>3477855604</v>
      </c>
    </row>
    <row r="154" spans="1:21" ht="12.75">
      <c r="A154" s="12">
        <v>152</v>
      </c>
      <c r="B154" s="13" t="s">
        <v>151</v>
      </c>
      <c r="C154" s="13">
        <v>2005</v>
      </c>
      <c r="D154" s="8">
        <v>1156643740</v>
      </c>
      <c r="E154" s="8">
        <v>297478850</v>
      </c>
      <c r="F154" s="9">
        <v>35520050</v>
      </c>
      <c r="G154" s="9">
        <v>449799810</v>
      </c>
      <c r="H154" s="9">
        <v>35204140</v>
      </c>
      <c r="I154" s="9">
        <v>492940</v>
      </c>
      <c r="J154" s="9">
        <v>0</v>
      </c>
      <c r="K154" s="10">
        <v>9693580</v>
      </c>
      <c r="L154" s="11">
        <f t="shared" si="22"/>
        <v>1984833110</v>
      </c>
      <c r="M154" s="11">
        <v>20687180</v>
      </c>
      <c r="N154" s="11">
        <f t="shared" si="18"/>
        <v>1964145930</v>
      </c>
      <c r="O154" s="11">
        <f>'[2]MV GROSS AV FOR 2005 ENGL '!H154</f>
        <v>144149800</v>
      </c>
      <c r="P154" s="11">
        <v>1404540</v>
      </c>
      <c r="Q154" s="11">
        <f t="shared" si="19"/>
        <v>142745260</v>
      </c>
      <c r="R154" s="15">
        <f>'[1]2005 GL TOTAL GROSS PERP'!S154</f>
        <v>580185320</v>
      </c>
      <c r="S154" s="15">
        <v>6206550</v>
      </c>
      <c r="T154" s="15">
        <f t="shared" si="20"/>
        <v>573978770</v>
      </c>
      <c r="U154" s="15">
        <f t="shared" si="21"/>
        <v>2680869960</v>
      </c>
    </row>
    <row r="155" spans="1:21" ht="12.75">
      <c r="A155" s="12">
        <v>153</v>
      </c>
      <c r="B155" s="13" t="s">
        <v>152</v>
      </c>
      <c r="C155" s="13">
        <v>2005</v>
      </c>
      <c r="D155" s="8">
        <v>1195347100</v>
      </c>
      <c r="E155" s="8">
        <v>80636110</v>
      </c>
      <c r="F155" s="9">
        <v>104118640</v>
      </c>
      <c r="G155" s="9">
        <v>2062000</v>
      </c>
      <c r="H155" s="9">
        <v>0</v>
      </c>
      <c r="I155" s="9">
        <v>597400</v>
      </c>
      <c r="J155" s="9">
        <v>0</v>
      </c>
      <c r="K155" s="10">
        <v>9508630</v>
      </c>
      <c r="L155" s="11">
        <f t="shared" si="22"/>
        <v>1392269880</v>
      </c>
      <c r="M155" s="11">
        <v>7579482</v>
      </c>
      <c r="N155" s="11">
        <f t="shared" si="18"/>
        <v>1384690398</v>
      </c>
      <c r="O155" s="11">
        <f>'[2]MV GROSS AV FOR 2005 ENGL '!H155</f>
        <v>150938445</v>
      </c>
      <c r="P155" s="11">
        <v>1961386</v>
      </c>
      <c r="Q155" s="11">
        <f t="shared" si="19"/>
        <v>148977059</v>
      </c>
      <c r="R155" s="15">
        <f>'[1]2005 GL TOTAL GROSS PERP'!S155</f>
        <v>132669375</v>
      </c>
      <c r="S155" s="15">
        <v>36224987</v>
      </c>
      <c r="T155" s="15">
        <f t="shared" si="20"/>
        <v>96444388</v>
      </c>
      <c r="U155" s="15">
        <f t="shared" si="21"/>
        <v>1630111845</v>
      </c>
    </row>
    <row r="156" spans="1:21" ht="12.75">
      <c r="A156" s="12">
        <v>154</v>
      </c>
      <c r="B156" s="13" t="s">
        <v>153</v>
      </c>
      <c r="C156" s="13">
        <v>2005</v>
      </c>
      <c r="D156" s="8">
        <v>572260540</v>
      </c>
      <c r="E156" s="8">
        <v>84401070</v>
      </c>
      <c r="F156" s="9">
        <v>26796854</v>
      </c>
      <c r="G156" s="9">
        <v>0</v>
      </c>
      <c r="H156" s="9">
        <v>31819830</v>
      </c>
      <c r="I156" s="9">
        <v>375396</v>
      </c>
      <c r="J156" s="9">
        <v>0</v>
      </c>
      <c r="K156" s="10">
        <v>3798420</v>
      </c>
      <c r="L156" s="11">
        <f t="shared" si="22"/>
        <v>719452110</v>
      </c>
      <c r="M156" s="11">
        <v>1829050</v>
      </c>
      <c r="N156" s="11">
        <f t="shared" si="18"/>
        <v>717623060</v>
      </c>
      <c r="O156" s="11">
        <f>'[2]MV GROSS AV FOR 2005 ENGL '!H156</f>
        <v>49292170</v>
      </c>
      <c r="P156" s="11">
        <v>627908</v>
      </c>
      <c r="Q156" s="11">
        <f t="shared" si="19"/>
        <v>48664262</v>
      </c>
      <c r="R156" s="15">
        <f>'[1]2005 GL TOTAL GROSS PERP'!S156</f>
        <v>53355868</v>
      </c>
      <c r="S156" s="15">
        <v>12115270</v>
      </c>
      <c r="T156" s="15">
        <f t="shared" si="20"/>
        <v>41240598</v>
      </c>
      <c r="U156" s="15">
        <f t="shared" si="21"/>
        <v>807527920</v>
      </c>
    </row>
    <row r="157" spans="1:21" ht="12.75">
      <c r="A157" s="12">
        <v>155</v>
      </c>
      <c r="B157" s="13" t="s">
        <v>154</v>
      </c>
      <c r="C157" s="13">
        <v>2005</v>
      </c>
      <c r="D157" s="8">
        <v>2583385580</v>
      </c>
      <c r="E157" s="8">
        <v>461365210</v>
      </c>
      <c r="F157" s="9">
        <v>63636610</v>
      </c>
      <c r="G157" s="9">
        <v>4077060</v>
      </c>
      <c r="H157" s="9">
        <v>22136830</v>
      </c>
      <c r="I157" s="9">
        <v>700</v>
      </c>
      <c r="J157" s="9">
        <v>0</v>
      </c>
      <c r="K157" s="10">
        <v>85012010</v>
      </c>
      <c r="L157" s="11">
        <f t="shared" si="22"/>
        <v>3219614000</v>
      </c>
      <c r="M157" s="11">
        <v>20803740</v>
      </c>
      <c r="N157" s="11">
        <f t="shared" si="18"/>
        <v>3198810260</v>
      </c>
      <c r="O157" s="11">
        <f>'[2]MV GROSS AV FOR 2005 ENGL '!H157</f>
        <v>368460670</v>
      </c>
      <c r="P157" s="11">
        <v>5104180</v>
      </c>
      <c r="Q157" s="11">
        <f t="shared" si="19"/>
        <v>363356490</v>
      </c>
      <c r="R157" s="15">
        <f>'[1]2005 GL TOTAL GROSS PERP'!S157</f>
        <v>159505710</v>
      </c>
      <c r="S157" s="15">
        <v>10732070</v>
      </c>
      <c r="T157" s="15">
        <f t="shared" si="20"/>
        <v>148773640</v>
      </c>
      <c r="U157" s="15">
        <f t="shared" si="21"/>
        <v>3710940390</v>
      </c>
    </row>
    <row r="158" spans="1:21" ht="12.75">
      <c r="A158" s="12">
        <v>156</v>
      </c>
      <c r="B158" s="13" t="s">
        <v>155</v>
      </c>
      <c r="C158" s="13">
        <v>2005</v>
      </c>
      <c r="D158" s="8">
        <v>2203467645</v>
      </c>
      <c r="E158" s="8">
        <v>216982942</v>
      </c>
      <c r="F158" s="9">
        <v>158889640</v>
      </c>
      <c r="G158" s="9">
        <v>2225230</v>
      </c>
      <c r="H158" s="9">
        <v>22664810</v>
      </c>
      <c r="I158" s="9">
        <v>14990</v>
      </c>
      <c r="J158" s="9">
        <v>0</v>
      </c>
      <c r="K158" s="10">
        <v>149817124</v>
      </c>
      <c r="L158" s="11">
        <f t="shared" si="22"/>
        <v>2754062381</v>
      </c>
      <c r="M158" s="11">
        <v>43753190</v>
      </c>
      <c r="N158" s="11">
        <f t="shared" si="18"/>
        <v>2710309191</v>
      </c>
      <c r="O158" s="11">
        <f>'[2]MV GROSS AV FOR 2005 ENGL '!H158</f>
        <v>232688156</v>
      </c>
      <c r="P158" s="11">
        <v>3955810</v>
      </c>
      <c r="Q158" s="11">
        <f t="shared" si="19"/>
        <v>228732346</v>
      </c>
      <c r="R158" s="15">
        <f>'[1]2005 GL TOTAL GROSS PERP'!S158</f>
        <v>129595707</v>
      </c>
      <c r="S158" s="15">
        <v>23765655</v>
      </c>
      <c r="T158" s="15">
        <f t="shared" si="20"/>
        <v>105830052</v>
      </c>
      <c r="U158" s="15">
        <f t="shared" si="21"/>
        <v>3044871589</v>
      </c>
    </row>
    <row r="159" spans="1:21" ht="12.75">
      <c r="A159" s="12">
        <v>157</v>
      </c>
      <c r="B159" s="13" t="s">
        <v>156</v>
      </c>
      <c r="C159" s="13">
        <v>2005</v>
      </c>
      <c r="D159" s="8">
        <v>2237562190</v>
      </c>
      <c r="E159" s="8">
        <v>17556810</v>
      </c>
      <c r="F159" s="9">
        <v>0</v>
      </c>
      <c r="G159" s="9">
        <v>0</v>
      </c>
      <c r="H159" s="9">
        <v>72862610</v>
      </c>
      <c r="I159" s="9">
        <v>82950</v>
      </c>
      <c r="J159" s="9">
        <v>10570</v>
      </c>
      <c r="K159" s="10">
        <v>0</v>
      </c>
      <c r="L159" s="11">
        <f t="shared" si="22"/>
        <v>2328075130</v>
      </c>
      <c r="M159" s="11">
        <v>1525250</v>
      </c>
      <c r="N159" s="11">
        <f t="shared" si="18"/>
        <v>2326549880</v>
      </c>
      <c r="O159" s="11">
        <f>'[2]MV GROSS AV FOR 2005 ENGL '!H159</f>
        <v>114983473</v>
      </c>
      <c r="P159" s="11">
        <v>12430</v>
      </c>
      <c r="Q159" s="11">
        <f t="shared" si="19"/>
        <v>114971043</v>
      </c>
      <c r="R159" s="15">
        <f>'[1]2005 GL TOTAL GROSS PERP'!S159</f>
        <v>15270355</v>
      </c>
      <c r="S159" s="15">
        <v>44060</v>
      </c>
      <c r="T159" s="15">
        <f t="shared" si="20"/>
        <v>15226295</v>
      </c>
      <c r="U159" s="15">
        <f t="shared" si="21"/>
        <v>2456747218</v>
      </c>
    </row>
    <row r="160" spans="1:21" ht="12.75">
      <c r="A160" s="12">
        <v>158</v>
      </c>
      <c r="B160" s="13" t="s">
        <v>157</v>
      </c>
      <c r="C160" s="13">
        <v>2005</v>
      </c>
      <c r="D160" s="8">
        <v>8356731869</v>
      </c>
      <c r="E160" s="8">
        <v>1352270400</v>
      </c>
      <c r="F160" s="9">
        <v>11316700</v>
      </c>
      <c r="G160" s="9">
        <v>3124300</v>
      </c>
      <c r="H160" s="9">
        <v>179264058</v>
      </c>
      <c r="I160" s="9">
        <v>318700</v>
      </c>
      <c r="J160" s="9">
        <v>0</v>
      </c>
      <c r="K160" s="10">
        <v>6631500</v>
      </c>
      <c r="L160" s="11">
        <f t="shared" si="22"/>
        <v>9909657527</v>
      </c>
      <c r="M160" s="11">
        <v>10832440</v>
      </c>
      <c r="N160" s="11">
        <f t="shared" si="18"/>
        <v>9898825087</v>
      </c>
      <c r="O160" s="11">
        <f>'[2]MV GROSS AV FOR 2005 ENGL '!H160</f>
        <v>294516958</v>
      </c>
      <c r="P160" s="11">
        <v>832390</v>
      </c>
      <c r="Q160" s="11">
        <f t="shared" si="19"/>
        <v>293684568</v>
      </c>
      <c r="R160" s="15">
        <f>'[1]2005 GL TOTAL GROSS PERP'!S160</f>
        <v>129621182</v>
      </c>
      <c r="S160" s="15">
        <v>314052</v>
      </c>
      <c r="T160" s="15">
        <f t="shared" si="20"/>
        <v>129307130</v>
      </c>
      <c r="U160" s="15">
        <f t="shared" si="21"/>
        <v>10321816785</v>
      </c>
    </row>
    <row r="161" spans="1:21" ht="12.75">
      <c r="A161" s="12">
        <v>159</v>
      </c>
      <c r="B161" s="13" t="s">
        <v>158</v>
      </c>
      <c r="C161" s="13">
        <v>2005</v>
      </c>
      <c r="D161" s="8">
        <v>1529447200</v>
      </c>
      <c r="E161" s="8">
        <v>173405700</v>
      </c>
      <c r="F161" s="9">
        <v>16229100</v>
      </c>
      <c r="G161" s="9">
        <v>3391500</v>
      </c>
      <c r="H161" s="9">
        <v>0</v>
      </c>
      <c r="I161" s="9">
        <v>670600</v>
      </c>
      <c r="J161" s="9">
        <v>0</v>
      </c>
      <c r="K161" s="10">
        <v>50318000</v>
      </c>
      <c r="L161" s="11">
        <f t="shared" si="22"/>
        <v>1773462100</v>
      </c>
      <c r="M161" s="11">
        <v>12549450</v>
      </c>
      <c r="N161" s="11">
        <f t="shared" si="18"/>
        <v>1760912650</v>
      </c>
      <c r="O161" s="11">
        <f>'[2]MV GROSS AV FOR 2005 ENGL '!H161</f>
        <v>163402000</v>
      </c>
      <c r="P161" s="11">
        <v>1906610</v>
      </c>
      <c r="Q161" s="11">
        <f t="shared" si="19"/>
        <v>161495390</v>
      </c>
      <c r="R161" s="15">
        <f>'[1]2005 GL TOTAL GROSS PERP'!S161</f>
        <v>70353700</v>
      </c>
      <c r="S161" s="15">
        <v>1569700</v>
      </c>
      <c r="T161" s="15">
        <f t="shared" si="20"/>
        <v>68784000</v>
      </c>
      <c r="U161" s="15">
        <f t="shared" si="21"/>
        <v>1991192040</v>
      </c>
    </row>
    <row r="162" spans="1:21" ht="12.75">
      <c r="A162" s="12">
        <v>160</v>
      </c>
      <c r="B162" s="13" t="s">
        <v>159</v>
      </c>
      <c r="C162" s="13">
        <v>2005</v>
      </c>
      <c r="D162" s="8">
        <v>225439145</v>
      </c>
      <c r="E162" s="8">
        <v>47411925</v>
      </c>
      <c r="F162" s="9">
        <v>3749930</v>
      </c>
      <c r="G162" s="9">
        <v>62410</v>
      </c>
      <c r="H162" s="9">
        <v>11227310</v>
      </c>
      <c r="I162" s="9">
        <v>31041386</v>
      </c>
      <c r="J162" s="9">
        <v>11200</v>
      </c>
      <c r="K162" s="10">
        <v>18943220</v>
      </c>
      <c r="L162" s="11">
        <f t="shared" si="22"/>
        <v>337886526</v>
      </c>
      <c r="M162" s="11">
        <v>517500</v>
      </c>
      <c r="N162" s="11">
        <f t="shared" si="18"/>
        <v>337369026</v>
      </c>
      <c r="O162" s="11">
        <f>'[2]MV GROSS AV FOR 2005 ENGL '!H162</f>
        <v>38006299</v>
      </c>
      <c r="P162" s="11">
        <v>194340</v>
      </c>
      <c r="Q162" s="11">
        <f t="shared" si="19"/>
        <v>37811959</v>
      </c>
      <c r="R162" s="15">
        <f>'[1]2005 GL TOTAL GROSS PERP'!S162</f>
        <v>12970000</v>
      </c>
      <c r="S162" s="15">
        <v>468290</v>
      </c>
      <c r="T162" s="15">
        <f t="shared" si="20"/>
        <v>12501710</v>
      </c>
      <c r="U162" s="15">
        <f t="shared" si="21"/>
        <v>387682695</v>
      </c>
    </row>
    <row r="163" spans="1:21" ht="12.75">
      <c r="A163" s="12">
        <v>161</v>
      </c>
      <c r="B163" s="13" t="s">
        <v>160</v>
      </c>
      <c r="C163" s="13">
        <v>2005</v>
      </c>
      <c r="D163" s="8">
        <v>2958242370</v>
      </c>
      <c r="E163" s="8">
        <v>439585230</v>
      </c>
      <c r="F163" s="9">
        <v>0</v>
      </c>
      <c r="G163" s="9">
        <v>15125460</v>
      </c>
      <c r="H163" s="9">
        <v>33666770</v>
      </c>
      <c r="I163" s="9">
        <v>415220</v>
      </c>
      <c r="J163" s="9">
        <v>0</v>
      </c>
      <c r="K163" s="10">
        <v>6396600</v>
      </c>
      <c r="L163" s="11">
        <f t="shared" si="22"/>
        <v>3453431650</v>
      </c>
      <c r="M163" s="11">
        <v>1942810</v>
      </c>
      <c r="N163" s="11">
        <f aca="true" t="shared" si="23" ref="N163:N171">L163-M163</f>
        <v>3451488840</v>
      </c>
      <c r="O163" s="11">
        <f>'[2]MV GROSS AV FOR 2005 ENGL '!H163</f>
        <v>187840840</v>
      </c>
      <c r="P163" s="11">
        <v>265650</v>
      </c>
      <c r="Q163" s="11">
        <f aca="true" t="shared" si="24" ref="Q163:Q171">O163-P163</f>
        <v>187575190</v>
      </c>
      <c r="R163" s="15">
        <f>'[1]2005 GL TOTAL GROSS PERP'!S163</f>
        <v>144500994</v>
      </c>
      <c r="S163" s="15">
        <v>14774054</v>
      </c>
      <c r="T163" s="15">
        <f aca="true" t="shared" si="25" ref="T163:T171">R163-S163</f>
        <v>129726940</v>
      </c>
      <c r="U163" s="15">
        <f aca="true" t="shared" si="26" ref="U163:U171">SUM(N163+Q163+T163)</f>
        <v>3768790970</v>
      </c>
    </row>
    <row r="164" spans="1:21" ht="12.75">
      <c r="A164" s="12">
        <v>162</v>
      </c>
      <c r="B164" s="13" t="s">
        <v>161</v>
      </c>
      <c r="C164" s="13">
        <v>2005</v>
      </c>
      <c r="D164" s="8">
        <v>390080310</v>
      </c>
      <c r="E164" s="8">
        <v>47218640</v>
      </c>
      <c r="F164" s="9">
        <v>15778070</v>
      </c>
      <c r="G164" s="9">
        <v>181300</v>
      </c>
      <c r="H164" s="9">
        <v>17287720</v>
      </c>
      <c r="I164" s="9">
        <v>11775000</v>
      </c>
      <c r="J164" s="9">
        <v>0</v>
      </c>
      <c r="K164" s="10">
        <v>11084850</v>
      </c>
      <c r="L164" s="11">
        <f t="shared" si="22"/>
        <v>493405890</v>
      </c>
      <c r="M164" s="11">
        <v>1108500</v>
      </c>
      <c r="N164" s="11">
        <f t="shared" si="23"/>
        <v>492297390</v>
      </c>
      <c r="O164" s="11">
        <f>'[2]MV GROSS AV FOR 2005 ENGL '!H164</f>
        <v>62966814</v>
      </c>
      <c r="P164" s="11">
        <v>1266284</v>
      </c>
      <c r="Q164" s="11">
        <f t="shared" si="24"/>
        <v>61700530</v>
      </c>
      <c r="R164" s="15">
        <f>'[1]2005 GL TOTAL GROSS PERP'!S164</f>
        <v>37652393</v>
      </c>
      <c r="S164" s="15">
        <v>6419580</v>
      </c>
      <c r="T164" s="15">
        <f t="shared" si="25"/>
        <v>31232813</v>
      </c>
      <c r="U164" s="15">
        <f t="shared" si="26"/>
        <v>585230733</v>
      </c>
    </row>
    <row r="165" spans="1:21" ht="12.75">
      <c r="A165" s="12">
        <v>163</v>
      </c>
      <c r="B165" s="13" t="s">
        <v>162</v>
      </c>
      <c r="C165" s="13">
        <v>2005</v>
      </c>
      <c r="D165" s="8">
        <v>513856625</v>
      </c>
      <c r="E165" s="8">
        <v>123178940</v>
      </c>
      <c r="F165" s="9">
        <v>34769630</v>
      </c>
      <c r="G165" s="9">
        <v>1485210</v>
      </c>
      <c r="H165" s="9">
        <v>87520990</v>
      </c>
      <c r="I165" s="9">
        <v>9533780</v>
      </c>
      <c r="J165" s="9">
        <v>0</v>
      </c>
      <c r="K165" s="10">
        <v>2260860</v>
      </c>
      <c r="L165" s="11">
        <f t="shared" si="22"/>
        <v>772606035</v>
      </c>
      <c r="M165" s="11">
        <v>8211040</v>
      </c>
      <c r="N165" s="11">
        <f t="shared" si="23"/>
        <v>764394995</v>
      </c>
      <c r="O165" s="11">
        <f>'[2]MV GROSS AV FOR 2005 ENGL '!H165</f>
        <v>90338260</v>
      </c>
      <c r="P165" s="11">
        <v>3369690</v>
      </c>
      <c r="Q165" s="11">
        <f t="shared" si="24"/>
        <v>86968570</v>
      </c>
      <c r="R165" s="15">
        <f>'[1]2005 GL TOTAL GROSS PERP'!S165</f>
        <v>60140260</v>
      </c>
      <c r="S165" s="15">
        <v>11387230</v>
      </c>
      <c r="T165" s="15">
        <f t="shared" si="25"/>
        <v>48753030</v>
      </c>
      <c r="U165" s="15">
        <f t="shared" si="26"/>
        <v>900116595</v>
      </c>
    </row>
    <row r="166" spans="1:21" ht="12.75">
      <c r="A166" s="12">
        <v>164</v>
      </c>
      <c r="B166" s="13" t="s">
        <v>163</v>
      </c>
      <c r="C166" s="13">
        <v>2005</v>
      </c>
      <c r="D166" s="8">
        <v>1290050440</v>
      </c>
      <c r="E166" s="8">
        <v>325264320</v>
      </c>
      <c r="F166" s="9">
        <v>200407830</v>
      </c>
      <c r="G166" s="9">
        <v>3557260</v>
      </c>
      <c r="H166" s="9">
        <v>26861380</v>
      </c>
      <c r="I166" s="9">
        <v>3691100</v>
      </c>
      <c r="J166" s="9">
        <v>0</v>
      </c>
      <c r="K166" s="10">
        <v>0</v>
      </c>
      <c r="L166" s="11">
        <f t="shared" si="22"/>
        <v>1849832330</v>
      </c>
      <c r="M166" s="11">
        <v>7589610</v>
      </c>
      <c r="N166" s="11">
        <f t="shared" si="23"/>
        <v>1842242720</v>
      </c>
      <c r="O166" s="11">
        <f>'[2]MV GROSS AV FOR 2005 ENGL '!H166</f>
        <v>181808230</v>
      </c>
      <c r="P166" s="11">
        <v>2061000</v>
      </c>
      <c r="Q166" s="11">
        <f t="shared" si="24"/>
        <v>179747230</v>
      </c>
      <c r="R166" s="15">
        <f>'[1]2005 GL TOTAL GROSS PERP'!S166</f>
        <v>332260196</v>
      </c>
      <c r="S166" s="15">
        <v>51689990</v>
      </c>
      <c r="T166" s="15">
        <f t="shared" si="25"/>
        <v>280570206</v>
      </c>
      <c r="U166" s="15">
        <f t="shared" si="26"/>
        <v>2302560156</v>
      </c>
    </row>
    <row r="167" spans="1:21" ht="12.75">
      <c r="A167" s="12">
        <v>165</v>
      </c>
      <c r="B167" s="13" t="s">
        <v>164</v>
      </c>
      <c r="C167" s="13">
        <v>2005</v>
      </c>
      <c r="D167" s="8">
        <v>513342240</v>
      </c>
      <c r="E167" s="8">
        <v>126765400</v>
      </c>
      <c r="F167" s="9">
        <v>139946000</v>
      </c>
      <c r="G167" s="9">
        <v>478900</v>
      </c>
      <c r="H167" s="9">
        <v>93420</v>
      </c>
      <c r="I167" s="9">
        <v>0</v>
      </c>
      <c r="J167" s="9">
        <v>0</v>
      </c>
      <c r="K167" s="10">
        <v>9570900</v>
      </c>
      <c r="L167" s="11">
        <f t="shared" si="22"/>
        <v>790196860</v>
      </c>
      <c r="M167" s="11">
        <v>3979500</v>
      </c>
      <c r="N167" s="11">
        <f t="shared" si="23"/>
        <v>786217360</v>
      </c>
      <c r="O167" s="11">
        <f>'[2]MV GROSS AV FOR 2005 ENGL '!H167</f>
        <v>157618850</v>
      </c>
      <c r="P167" s="11">
        <v>6319751</v>
      </c>
      <c r="Q167" s="11">
        <f t="shared" si="24"/>
        <v>151299099</v>
      </c>
      <c r="R167" s="15">
        <f>'[1]2005 GL TOTAL GROSS PERP'!S167</f>
        <v>240510627</v>
      </c>
      <c r="S167" s="15">
        <v>81444702</v>
      </c>
      <c r="T167" s="15">
        <f t="shared" si="25"/>
        <v>159065925</v>
      </c>
      <c r="U167" s="15">
        <f t="shared" si="26"/>
        <v>1096582384</v>
      </c>
    </row>
    <row r="168" spans="1:21" ht="12.75">
      <c r="A168" s="12">
        <v>166</v>
      </c>
      <c r="B168" s="13" t="s">
        <v>165</v>
      </c>
      <c r="C168" s="13">
        <v>2005</v>
      </c>
      <c r="D168" s="8">
        <v>695394170</v>
      </c>
      <c r="E168" s="8">
        <v>45328450</v>
      </c>
      <c r="F168" s="9">
        <v>25478670</v>
      </c>
      <c r="G168" s="9">
        <v>3039680</v>
      </c>
      <c r="H168" s="9">
        <v>2756570</v>
      </c>
      <c r="I168" s="9">
        <v>449340</v>
      </c>
      <c r="J168" s="9">
        <v>0</v>
      </c>
      <c r="K168" s="10">
        <v>0</v>
      </c>
      <c r="L168" s="11">
        <f t="shared" si="22"/>
        <v>772446880</v>
      </c>
      <c r="M168" s="11">
        <v>4667700</v>
      </c>
      <c r="N168" s="11">
        <f t="shared" si="23"/>
        <v>767779180</v>
      </c>
      <c r="O168" s="11">
        <f>'[2]MV GROSS AV FOR 2005 ENGL '!H168</f>
        <v>109953567</v>
      </c>
      <c r="P168" s="11">
        <v>1829362</v>
      </c>
      <c r="Q168" s="11">
        <f t="shared" si="24"/>
        <v>108124205</v>
      </c>
      <c r="R168" s="15">
        <f>'[1]2005 GL TOTAL GROSS PERP'!S168</f>
        <v>43898752</v>
      </c>
      <c r="S168" s="15">
        <v>13880248</v>
      </c>
      <c r="T168" s="15">
        <f t="shared" si="25"/>
        <v>30018504</v>
      </c>
      <c r="U168" s="15">
        <f t="shared" si="26"/>
        <v>905921889</v>
      </c>
    </row>
    <row r="169" spans="1:21" ht="12.75">
      <c r="A169" s="12">
        <v>167</v>
      </c>
      <c r="B169" s="13" t="s">
        <v>166</v>
      </c>
      <c r="C169" s="13">
        <v>2005</v>
      </c>
      <c r="D169" s="8">
        <v>1002241910</v>
      </c>
      <c r="E169" s="8">
        <v>57746500</v>
      </c>
      <c r="F169" s="9">
        <v>11588950</v>
      </c>
      <c r="G169" s="9">
        <v>498670</v>
      </c>
      <c r="H169" s="9">
        <v>17054520</v>
      </c>
      <c r="I169" s="9">
        <v>2807350</v>
      </c>
      <c r="J169" s="9">
        <v>0</v>
      </c>
      <c r="K169" s="10">
        <v>783170</v>
      </c>
      <c r="L169" s="11">
        <f t="shared" si="22"/>
        <v>1092721070</v>
      </c>
      <c r="M169" s="11">
        <v>1601000</v>
      </c>
      <c r="N169" s="11">
        <f t="shared" si="23"/>
        <v>1091120070</v>
      </c>
      <c r="O169" s="11">
        <f>'[2]MV GROSS AV FOR 2005 ENGL '!H169</f>
        <v>79664590</v>
      </c>
      <c r="P169" s="11">
        <v>556340</v>
      </c>
      <c r="Q169" s="11">
        <f t="shared" si="24"/>
        <v>79108250</v>
      </c>
      <c r="R169" s="15">
        <f>'[1]2005 GL TOTAL GROSS PERP'!S169</f>
        <v>19667910</v>
      </c>
      <c r="S169" s="15">
        <v>2333560</v>
      </c>
      <c r="T169" s="15">
        <f t="shared" si="25"/>
        <v>17334350</v>
      </c>
      <c r="U169" s="15">
        <f t="shared" si="26"/>
        <v>1187562670</v>
      </c>
    </row>
    <row r="170" spans="1:21" ht="12.75">
      <c r="A170" s="12">
        <v>168</v>
      </c>
      <c r="B170" s="13" t="s">
        <v>167</v>
      </c>
      <c r="C170" s="13">
        <v>2005</v>
      </c>
      <c r="D170" s="8">
        <v>831604230</v>
      </c>
      <c r="E170" s="8">
        <v>47164690</v>
      </c>
      <c r="F170" s="9">
        <v>14689640</v>
      </c>
      <c r="G170" s="9">
        <v>0</v>
      </c>
      <c r="H170" s="9">
        <v>7562040</v>
      </c>
      <c r="I170" s="9">
        <v>2789440</v>
      </c>
      <c r="J170" s="9">
        <v>0</v>
      </c>
      <c r="K170" s="10">
        <v>14556780</v>
      </c>
      <c r="L170" s="11">
        <f t="shared" si="22"/>
        <v>918366820</v>
      </c>
      <c r="M170" s="11">
        <v>1503240</v>
      </c>
      <c r="N170" s="11">
        <f t="shared" si="23"/>
        <v>916863580</v>
      </c>
      <c r="O170" s="11">
        <f>'[2]MV GROSS AV FOR 2005 ENGL '!H170</f>
        <v>83571983</v>
      </c>
      <c r="P170" s="11">
        <v>807690</v>
      </c>
      <c r="Q170" s="11">
        <f t="shared" si="24"/>
        <v>82764293</v>
      </c>
      <c r="R170" s="15">
        <f>'[1]2005 GL TOTAL GROSS PERP'!S170</f>
        <v>20505499</v>
      </c>
      <c r="S170" s="15">
        <v>1576194</v>
      </c>
      <c r="T170" s="15">
        <f t="shared" si="25"/>
        <v>18929305</v>
      </c>
      <c r="U170" s="15">
        <f t="shared" si="26"/>
        <v>1018557178</v>
      </c>
    </row>
    <row r="171" spans="1:21" ht="12.75">
      <c r="A171" s="12">
        <v>169</v>
      </c>
      <c r="B171" s="13" t="s">
        <v>168</v>
      </c>
      <c r="C171" s="13">
        <v>2005</v>
      </c>
      <c r="D171" s="8">
        <v>614896730</v>
      </c>
      <c r="E171" s="8">
        <v>26658100</v>
      </c>
      <c r="F171" s="9">
        <v>9109300</v>
      </c>
      <c r="G171" s="9">
        <v>0</v>
      </c>
      <c r="H171" s="9">
        <v>34019050</v>
      </c>
      <c r="I171" s="9">
        <v>3957010</v>
      </c>
      <c r="J171" s="9">
        <v>4160</v>
      </c>
      <c r="K171" s="10">
        <v>0</v>
      </c>
      <c r="L171" s="11">
        <f t="shared" si="22"/>
        <v>688644350</v>
      </c>
      <c r="M171" s="11">
        <v>5216235</v>
      </c>
      <c r="N171" s="11">
        <f t="shared" si="23"/>
        <v>683428115</v>
      </c>
      <c r="O171" s="11">
        <f>'[2]MV GROSS AV FOR 2005 ENGL '!H171</f>
        <v>55631860</v>
      </c>
      <c r="P171" s="11">
        <v>254350</v>
      </c>
      <c r="Q171" s="11">
        <f t="shared" si="24"/>
        <v>55377510</v>
      </c>
      <c r="R171" s="15">
        <f>'[1]2005 GL TOTAL GROSS PERP'!S171</f>
        <v>18749298</v>
      </c>
      <c r="S171" s="15">
        <v>2818490</v>
      </c>
      <c r="T171" s="15">
        <f t="shared" si="25"/>
        <v>15930808</v>
      </c>
      <c r="U171" s="15">
        <f t="shared" si="26"/>
        <v>754736433</v>
      </c>
    </row>
    <row r="172" spans="4:21" ht="12.75">
      <c r="D172" s="15">
        <f>SUM(D2:D171)</f>
        <v>225527101092</v>
      </c>
      <c r="E172" s="15">
        <f aca="true" t="shared" si="27" ref="E172:K172">SUM(E2:E171)</f>
        <v>35086423496</v>
      </c>
      <c r="F172" s="15">
        <f t="shared" si="27"/>
        <v>8449061841</v>
      </c>
      <c r="G172" s="15">
        <f t="shared" si="27"/>
        <v>1008161941</v>
      </c>
      <c r="H172" s="15">
        <f t="shared" si="27"/>
        <v>4782119210</v>
      </c>
      <c r="I172" s="15">
        <f t="shared" si="27"/>
        <v>1274470981</v>
      </c>
      <c r="J172" s="15">
        <f t="shared" si="27"/>
        <v>2990890</v>
      </c>
      <c r="K172" s="15">
        <f t="shared" si="27"/>
        <v>4767104808</v>
      </c>
      <c r="M172" s="15">
        <f>SUM(M3:M171)</f>
        <v>3309909641</v>
      </c>
      <c r="P172" s="15">
        <f>SUM(P3:P171)</f>
        <v>328949019</v>
      </c>
      <c r="Q172" s="15">
        <f>SUM(Q3:Q171)</f>
        <v>21026706532</v>
      </c>
      <c r="S172" s="15">
        <f>SUM(S3:S171)</f>
        <v>2483497941</v>
      </c>
      <c r="T172" s="15">
        <f>SUM(T3:T171)</f>
        <v>15001059501</v>
      </c>
      <c r="U172" s="15">
        <f>SUM(U3:U171)</f>
        <v>313615287051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LaBella</dc:creator>
  <cp:keywords/>
  <dc:description/>
  <cp:lastModifiedBy>Paul LaBella</cp:lastModifiedBy>
  <dcterms:created xsi:type="dcterms:W3CDTF">2007-05-14T11:26:16Z</dcterms:created>
  <dcterms:modified xsi:type="dcterms:W3CDTF">2010-11-08T18:23:58Z</dcterms:modified>
  <cp:category/>
  <cp:version/>
  <cp:contentType/>
  <cp:contentStatus/>
</cp:coreProperties>
</file>