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85" windowWidth="12840" windowHeight="5475" tabRatio="604" activeTab="0"/>
  </bookViews>
  <sheets>
    <sheet name="READ ME FIRST" sheetId="1" r:id="rId1"/>
    <sheet name="PROCEDURE &amp; INSTRUCTIONS" sheetId="2" r:id="rId2"/>
    <sheet name="FORM 714" sheetId="3" r:id="rId3"/>
  </sheets>
  <definedNames>
    <definedName name="_xlnm.Print_Area" localSheetId="2">'FORM 714'!$B$1:$S$160</definedName>
    <definedName name="_xlnm.Print_Area" localSheetId="1">'PROCEDURE &amp; INSTRUCTIONS'!$D$1:$O$116</definedName>
    <definedName name="_xlnm.Print_Area" localSheetId="0">'READ ME FIRST'!$D$1:$U$52</definedName>
  </definedNames>
  <calcPr fullCalcOnLoad="1"/>
</workbook>
</file>

<file path=xl/sharedStrings.xml><?xml version="1.0" encoding="utf-8"?>
<sst xmlns="http://schemas.openxmlformats.org/spreadsheetml/2006/main" count="264" uniqueCount="213">
  <si>
    <t xml:space="preserve">               Address:</t>
  </si>
  <si>
    <t>Evaluator:</t>
  </si>
  <si>
    <t>Name</t>
  </si>
  <si>
    <t>Signature</t>
  </si>
  <si>
    <t>Consultant Name:</t>
  </si>
  <si>
    <t>Date</t>
  </si>
  <si>
    <t xml:space="preserve">Cooperated with all parties concerned at all times </t>
  </si>
  <si>
    <t>Made an effort to cooperate most of the time with all parties concerned</t>
  </si>
  <si>
    <t>Not Applicable</t>
  </si>
  <si>
    <t xml:space="preserve">Immediate response to and action taken on decisions and comments </t>
  </si>
  <si>
    <t>Slow to respond</t>
  </si>
  <si>
    <t>Construction Start Date:</t>
  </si>
  <si>
    <t>Assisted the project team in understanding regulations and codes and their implications</t>
  </si>
  <si>
    <t>Always</t>
  </si>
  <si>
    <t>All submissions were accurate and complete</t>
  </si>
  <si>
    <t>Many submissions were inaccurate or incomplete</t>
  </si>
  <si>
    <t>Evaluation Date:</t>
  </si>
  <si>
    <t>Ignored either  decisions or comments</t>
  </si>
  <si>
    <t>Ignored both decisions and comments</t>
  </si>
  <si>
    <t>Delayed - but not more than one week</t>
  </si>
  <si>
    <t>ALL QUESTIONS MUST BE ANSWERED</t>
  </si>
  <si>
    <t>Seldom - had major impact on schedule</t>
  </si>
  <si>
    <t>Most submissions were accurate and complete</t>
  </si>
  <si>
    <t xml:space="preserve">Responded to decisions and comments made at project  meetings </t>
  </si>
  <si>
    <t>Usually - infrequent lack of warning had mild effect on schedule</t>
  </si>
  <si>
    <t>Never - lack of advance warning(s) seriously impacted schedule</t>
  </si>
  <si>
    <r>
      <t xml:space="preserve"> </t>
    </r>
    <r>
      <rPr>
        <b/>
        <sz val="11"/>
        <rFont val="Arial"/>
        <family val="2"/>
      </rPr>
      <t xml:space="preserve">                                          </t>
    </r>
  </si>
  <si>
    <t>Department of Public Works</t>
  </si>
  <si>
    <t>State of Connecticut</t>
  </si>
  <si>
    <t xml:space="preserve">Active Progress Status Report </t>
  </si>
  <si>
    <t>Always made complete and proper submittals on time</t>
  </si>
  <si>
    <t xml:space="preserve">Project Name </t>
  </si>
  <si>
    <t>Project Number:</t>
  </si>
  <si>
    <t>and Location:</t>
  </si>
  <si>
    <t>Contractual Substantial Completion Date:</t>
  </si>
  <si>
    <t>Uncooperative most of the time</t>
  </si>
  <si>
    <t>Did not cooperative with some of the concerned parties</t>
  </si>
  <si>
    <t>Voluntarily provided information when need arose</t>
  </si>
  <si>
    <t>Scrupulous attention paid to every detail</t>
  </si>
  <si>
    <t>Failed to comply with most requirements</t>
  </si>
  <si>
    <t>Complied with some but not all requirements</t>
  </si>
  <si>
    <t>Never - failure to make timely or proper submittal(s) seriously affected design schedule</t>
  </si>
  <si>
    <t>In part - few lapses did not affect  schedule</t>
  </si>
  <si>
    <t>In part -  but occasional failure to do so did not seriously affect design schedule</t>
  </si>
  <si>
    <t>Estimate was greater than original design budget</t>
  </si>
  <si>
    <t>Estimate closely approximated original design budget</t>
  </si>
  <si>
    <t>Failed to obtain DPW approval causing delays or requiring rewriting of specifications</t>
  </si>
  <si>
    <t>Yes</t>
  </si>
  <si>
    <t>No</t>
  </si>
  <si>
    <t xml:space="preserve">Concerning contract matters, Consultant responded to direction from DPW only   </t>
  </si>
  <si>
    <t>Actual Substantial Completion Date:</t>
  </si>
  <si>
    <t>Chief Architect:</t>
  </si>
  <si>
    <t xml:space="preserve">Cooperated with DPW, Client Agency, CA and others </t>
  </si>
  <si>
    <t>Reviewed by</t>
  </si>
  <si>
    <t>Cooperated with all parties concerned at all times</t>
  </si>
  <si>
    <t>Uncooperative</t>
  </si>
  <si>
    <t>documents bid set</t>
  </si>
  <si>
    <t>Lowest responsible bid was consistent with the estimated  construction budget</t>
  </si>
  <si>
    <t>Lowest responsible bid was within 10% of the estimate</t>
  </si>
  <si>
    <t>Lowest responsible bid made the project unaffordable</t>
  </si>
  <si>
    <t>Lowest responsible bid was less than the estimate by more than 10%</t>
  </si>
  <si>
    <t>Spread among responsible bidders was normal</t>
  </si>
  <si>
    <t>Contract Documents were sufficiently clear to minimize addenda</t>
  </si>
  <si>
    <t>No addendum necessary</t>
  </si>
  <si>
    <t>More than two addenda required, properly prepared and in sufficient time before bid date</t>
  </si>
  <si>
    <t>Reviewed and acted upon all submittals as required by the contract</t>
  </si>
  <si>
    <t>Provided adequate resources to assist DPW and the Construction Administrator</t>
  </si>
  <si>
    <t>Provided all requirements within the agreed upon scope of work</t>
  </si>
  <si>
    <t>Faulty research caused minor delays in construction schedule</t>
  </si>
  <si>
    <t>Lack of code review by consultant caused construction schedule delays and additional costs</t>
  </si>
  <si>
    <t xml:space="preserve">Consultant had design team available for assistance during construction phase </t>
  </si>
  <si>
    <t xml:space="preserve">Responded to RFIs within contractually mandated days </t>
  </si>
  <si>
    <t>Average response was close to mandated time</t>
  </si>
  <si>
    <t>and requests for additional time</t>
  </si>
  <si>
    <t xml:space="preserve">Submitted Record Drawings incorporating all bid addenda, design change notices and </t>
  </si>
  <si>
    <t xml:space="preserve">contractor "As-Built" comments </t>
  </si>
  <si>
    <t>Reviewed all Applications for Payment and returned them to the PM promptly</t>
  </si>
  <si>
    <t>Late returns caused problems with payments to GC</t>
  </si>
  <si>
    <t>Rarely late in returning Applications for Payment, created no problems with payments to GC</t>
  </si>
  <si>
    <t>% of Estimated Cost:</t>
  </si>
  <si>
    <t>Cost</t>
  </si>
  <si>
    <t>Document Deficiency:</t>
  </si>
  <si>
    <t>Number</t>
  </si>
  <si>
    <t>Agency Request:</t>
  </si>
  <si>
    <t>Job Condition:</t>
  </si>
  <si>
    <t>Response was within expectations</t>
  </si>
  <si>
    <t>All necessary Easements, Rights of Way or other encumbrances were incorporated</t>
  </si>
  <si>
    <t xml:space="preserve">in the contract documents </t>
  </si>
  <si>
    <t>Consultant Performance Evaluation Bid/Construction Phase - Continued</t>
  </si>
  <si>
    <t>ctdpw</t>
  </si>
  <si>
    <t>Cooperated with all parties concerned most of the time</t>
  </si>
  <si>
    <t>Prompt response to decisions and comments</t>
  </si>
  <si>
    <t>Occasionally ignored either decisions or comments</t>
  </si>
  <si>
    <t>Required one or two addenda, properly prepared in sufficient time before bid date</t>
  </si>
  <si>
    <t xml:space="preserve">Average response often one week late, minor impact on construction schedule </t>
  </si>
  <si>
    <t xml:space="preserve">Average response often more than one week late, significant impact on construction schedule </t>
  </si>
  <si>
    <t>Reviewed all Change Order Proposals and advised on the reasonableness of the costs</t>
  </si>
  <si>
    <t xml:space="preserve">Record Drawings CAD Files complied with DPW CAD Standards and reflected Contract Drawings                                     </t>
  </si>
  <si>
    <t xml:space="preserve"> Provided sufficient information clearly defining the scope of change in RFIs responses </t>
  </si>
  <si>
    <t>Score</t>
  </si>
  <si>
    <t>Max.</t>
  </si>
  <si>
    <t>Failed to provide addenda properly, or not on time, impacting the bid date</t>
  </si>
  <si>
    <t xml:space="preserve">Consultant's Estimated Construction Cost: </t>
  </si>
  <si>
    <t>Construction Contract Award Amount:</t>
  </si>
  <si>
    <t xml:space="preserve">Complied with All DPW Consultant Procedure Manual requirements </t>
  </si>
  <si>
    <t>Failed to comply with many requirements</t>
  </si>
  <si>
    <t xml:space="preserve">Range of bids was within 10% of Lowest Responsible Bid </t>
  </si>
  <si>
    <t>Range of bids was between 10% and 20% of Lowest Responsible Bid</t>
  </si>
  <si>
    <t>Range exceeded 20% of Lowest Responsible Bid</t>
  </si>
  <si>
    <t xml:space="preserve">            Total</t>
  </si>
  <si>
    <t>Occasionally refused to cooperate with some of the concerned parties</t>
  </si>
  <si>
    <t xml:space="preserve">Did proper research enabling consultant to provide full information </t>
  </si>
  <si>
    <t>Provided information only when directed to do so</t>
  </si>
  <si>
    <t>Conscientious compliance with requirements</t>
  </si>
  <si>
    <t xml:space="preserve">Contract document CAD files complied with DPW CAD Standards and reflected the Contract </t>
  </si>
  <si>
    <t>Lowest responsible bid exceeded estimate by more than 10% but less than 15%</t>
  </si>
  <si>
    <t xml:space="preserve">Provided best economic design solutions and incorporated all program goals and criteria </t>
  </si>
  <si>
    <t>Contract documents were clear and informative limiting and Change Orders</t>
  </si>
  <si>
    <t>No Change Orders due to Document Deficiency</t>
  </si>
  <si>
    <t>Several minor cost Change Orders due to Document Deficiency</t>
  </si>
  <si>
    <t>Several significant cost Change Orders due to Document Deficiency</t>
  </si>
  <si>
    <t>Generally complied with most requirements</t>
  </si>
  <si>
    <t>Complied with many but not all requirements</t>
  </si>
  <si>
    <t xml:space="preserve">Copies:   Process Management  </t>
  </si>
  <si>
    <t>File YH1</t>
  </si>
  <si>
    <t>Comments:</t>
  </si>
  <si>
    <t>Current or Final Construction Cost:</t>
  </si>
  <si>
    <t>System Requirements: Microsoft Windows XP© or compatible software; Microsoft Excel© 2000 or later; Microsoft Word© 2000 or later.  Some difficulty may be incurred with older editions.</t>
  </si>
  <si>
    <t xml:space="preserve">To lower the security level of your computer:  </t>
  </si>
  <si>
    <t xml:space="preserve"> </t>
  </si>
  <si>
    <t>1.</t>
  </si>
  <si>
    <t>2.</t>
  </si>
  <si>
    <t>3.</t>
  </si>
  <si>
    <t>4.</t>
  </si>
  <si>
    <t>5.</t>
  </si>
  <si>
    <t>6.</t>
  </si>
  <si>
    <t>Reboot the computer</t>
  </si>
  <si>
    <t>7.</t>
  </si>
  <si>
    <t>Open and complete the form as necessary.</t>
  </si>
  <si>
    <t>IMPORTANT:  Any attempt to by-pass this protection or to change the formatting of these forms could make these forms inoperable.  Contact the State of Connecticut, Department of Public Works, Bureau of Design and Construction, Process Management, for help</t>
  </si>
  <si>
    <r>
      <t xml:space="preserve"> </t>
    </r>
    <r>
      <rPr>
        <b/>
        <sz val="30"/>
        <color indexed="10"/>
        <rFont val="Arial"/>
        <family val="2"/>
      </rPr>
      <t>READ ME FIRST</t>
    </r>
  </si>
  <si>
    <r>
      <t>On the Toolbar:</t>
    </r>
    <r>
      <rPr>
        <sz val="12"/>
        <rFont val="Arial"/>
        <family val="0"/>
      </rPr>
      <t xml:space="preserve"> </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</si>
  <si>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</si>
  <si>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</si>
  <si>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</si>
  <si>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the  </t>
    </r>
    <r>
      <rPr>
        <b/>
        <sz val="12"/>
        <rFont val="Arial"/>
        <family val="0"/>
      </rPr>
      <t>MEDIUM</t>
    </r>
    <r>
      <rPr>
        <sz val="12"/>
        <rFont val="Arial"/>
        <family val="0"/>
      </rPr>
      <t xml:space="preserve"> option</t>
    </r>
  </si>
  <si>
    <r>
      <t xml:space="preserve">Click </t>
    </r>
    <r>
      <rPr>
        <b/>
        <sz val="12"/>
        <rFont val="Arial"/>
        <family val="0"/>
      </rPr>
      <t>OK</t>
    </r>
  </si>
  <si>
    <r>
      <t xml:space="preserve">Construction forms used by the </t>
    </r>
    <r>
      <rPr>
        <b/>
        <sz val="12"/>
        <rFont val="Arial"/>
        <family val="2"/>
      </rPr>
      <t xml:space="preserve">State of Connecticut, Department of Public Works, Bureau of Design and Construction  </t>
    </r>
    <r>
      <rPr>
        <sz val="12"/>
        <rFont val="Arial"/>
        <family val="2"/>
      </rPr>
      <t xml:space="preserve">have been produced using either Microsoft Excel® or Microsoft Word® program formats.  This formatting entails the use of macros to create graphics, formulas, etc.  Under certain security restraints,  imposed  by  the configuration of your computer, these macros may be blocked since computer security cannot distinguish between a “good” macro, necessary to allow the form to be used, from a “bad” macro that may contain a virus and must, therefore, be disabled .   </t>
    </r>
  </si>
  <si>
    <t xml:space="preserve">For this reason, upon opening certain forms, you might get a warning that the document may contain macros.  If you do, you will have the option to enable or disable the macros.  Since the macros in DPW BD&amp;C forms are all legitimate, you can safely click on “Enable Macros.”  Under certain circumstances, especially if your system security level is set at “Very High” or “High,” your computer may not permit the form to be opened in usable format.  This may be overcome by lowering the security level of your computer.     </t>
  </si>
  <si>
    <t>Instructions:</t>
  </si>
  <si>
    <t>enter data in lightly bordered spaces only</t>
  </si>
  <si>
    <t xml:space="preserve">           </t>
  </si>
  <si>
    <t>a.</t>
  </si>
  <si>
    <t>b.</t>
  </si>
  <si>
    <t>c.</t>
  </si>
  <si>
    <t>d.</t>
  </si>
  <si>
    <t>e.</t>
  </si>
  <si>
    <t>f.</t>
  </si>
  <si>
    <t>g.</t>
  </si>
  <si>
    <r>
      <t xml:space="preserve">Insert Project </t>
    </r>
    <r>
      <rPr>
        <b/>
        <sz val="11"/>
        <rFont val="Arial"/>
        <family val="2"/>
      </rPr>
      <t>Number</t>
    </r>
    <r>
      <rPr>
        <sz val="11"/>
        <rFont val="Arial"/>
        <family val="2"/>
      </rPr>
      <t xml:space="preserve">, </t>
    </r>
    <r>
      <rPr>
        <b/>
        <sz val="11"/>
        <rFont val="Arial"/>
        <family val="2"/>
      </rPr>
      <t>Name</t>
    </r>
    <r>
      <rPr>
        <sz val="11"/>
        <rFont val="Arial"/>
        <family val="2"/>
      </rPr>
      <t xml:space="preserve"> and </t>
    </r>
    <r>
      <rPr>
        <b/>
        <sz val="11"/>
        <rFont val="Arial"/>
        <family val="2"/>
      </rPr>
      <t>Location</t>
    </r>
  </si>
  <si>
    <r>
      <t xml:space="preserve">Insert the  </t>
    </r>
    <r>
      <rPr>
        <b/>
        <sz val="11"/>
        <rFont val="Arial"/>
        <family val="2"/>
      </rPr>
      <t>Names</t>
    </r>
    <r>
      <rPr>
        <sz val="11"/>
        <rFont val="Arial"/>
        <family val="2"/>
      </rPr>
      <t xml:space="preserve"> of the Evaluator, Supervising Project Manager, Director of Project Management and Chief Architect in the spaces provided</t>
    </r>
  </si>
  <si>
    <r>
      <t xml:space="preserve">Obtain all </t>
    </r>
    <r>
      <rPr>
        <b/>
        <sz val="11"/>
        <rFont val="Arial"/>
        <family val="2"/>
      </rPr>
      <t>Signatures</t>
    </r>
    <r>
      <rPr>
        <sz val="11"/>
        <rFont val="Arial"/>
        <family val="2"/>
      </rPr>
      <t xml:space="preserve"> and </t>
    </r>
    <r>
      <rPr>
        <b/>
        <sz val="11"/>
        <rFont val="Arial"/>
        <family val="2"/>
      </rPr>
      <t>Dates</t>
    </r>
  </si>
  <si>
    <r>
      <t>Total</t>
    </r>
    <r>
      <rPr>
        <sz val="11"/>
        <rFont val="Arial"/>
        <family val="2"/>
      </rPr>
      <t xml:space="preserve"> the number of "Zero" answers </t>
    </r>
  </si>
  <si>
    <r>
      <t>Enter</t>
    </r>
    <r>
      <rPr>
        <sz val="11"/>
        <rFont val="Arial"/>
        <family val="2"/>
      </rPr>
      <t xml:space="preserve"> the number of "Zero" answers to the left of the percent score </t>
    </r>
  </si>
  <si>
    <t>Process Management</t>
  </si>
  <si>
    <t xml:space="preserve">   </t>
  </si>
  <si>
    <t>Indicate Number of Addenda:</t>
  </si>
  <si>
    <t xml:space="preserve">  Indicate Number of Change Orders by Type &amp; Cost:</t>
  </si>
  <si>
    <t xml:space="preserve">   IMPORTANT:</t>
  </si>
  <si>
    <t>Complete this section</t>
  </si>
  <si>
    <t xml:space="preserve">  Attach Reports for this Project from Project Tracking:          </t>
  </si>
  <si>
    <t xml:space="preserve">Consultant Performance Evaluation                                                                            Bid/Construction Phase   </t>
  </si>
  <si>
    <t xml:space="preserve">             Administrative Non Specific:   </t>
  </si>
  <si>
    <t>% of Current Bid/Construction Phase completed:</t>
  </si>
  <si>
    <t>Consultant Performance Evaluation Bid/Construction Phase</t>
  </si>
  <si>
    <t xml:space="preserve">Upon completion of this form, print, sign and date the form.  Have  the Team SPM, the Director of Project Management and the Chief Architect review, sign and date the form.  Note that these signatures are mandatory.   </t>
  </si>
  <si>
    <r>
      <t xml:space="preserve">Be sure to complete the last section of this form with as much information that is available at the time. </t>
    </r>
    <r>
      <rPr>
        <sz val="11"/>
        <rFont val="Arial"/>
        <family val="2"/>
      </rPr>
      <t>The Evaluator may, if desired, enter comments in the space provided at the bottom of Page 2 of this document.</t>
    </r>
  </si>
  <si>
    <r>
      <t xml:space="preserve">Important:   Email a copy of the evaluation to Process Management*.  File a hard copy of the evaluation in the Project File and deliver the original, </t>
    </r>
    <r>
      <rPr>
        <b/>
        <i/>
        <u val="single"/>
        <sz val="11"/>
        <rFont val="Arial"/>
        <family val="2"/>
      </rPr>
      <t>with all signatures</t>
    </r>
    <r>
      <rPr>
        <b/>
        <i/>
        <sz val="11"/>
        <rFont val="Arial"/>
        <family val="2"/>
      </rPr>
      <t>,</t>
    </r>
    <r>
      <rPr>
        <b/>
        <sz val="11"/>
        <rFont val="Arial"/>
        <family val="2"/>
      </rPr>
      <t xml:space="preserve"> to Process Management, Room 265.                                                                 </t>
    </r>
    <r>
      <rPr>
        <sz val="8"/>
        <rFont val="Arial"/>
        <family val="2"/>
      </rPr>
      <t>Current address:   Louis.Taylor@ct.gov</t>
    </r>
    <r>
      <rPr>
        <sz val="11"/>
        <rFont val="Arial"/>
        <family val="2"/>
      </rPr>
      <t xml:space="preserve"> </t>
    </r>
    <r>
      <rPr>
        <b/>
        <sz val="11"/>
        <rFont val="Arial"/>
        <family val="2"/>
      </rPr>
      <t xml:space="preserve">                                                  </t>
    </r>
  </si>
  <si>
    <r>
      <t xml:space="preserve">Enter Consultant's </t>
    </r>
    <r>
      <rPr>
        <b/>
        <sz val="11"/>
        <rFont val="Arial"/>
        <family val="2"/>
      </rPr>
      <t>Name</t>
    </r>
    <r>
      <rPr>
        <sz val="11"/>
        <rFont val="Arial"/>
        <family val="2"/>
      </rPr>
      <t xml:space="preserve"> and </t>
    </r>
    <r>
      <rPr>
        <b/>
        <sz val="11"/>
        <rFont val="Arial"/>
        <family val="2"/>
      </rPr>
      <t>Address</t>
    </r>
  </si>
  <si>
    <r>
      <t>Insert Construction Start</t>
    </r>
    <r>
      <rPr>
        <b/>
        <sz val="11"/>
        <rFont val="Arial"/>
        <family val="2"/>
      </rPr>
      <t xml:space="preserve"> Date</t>
    </r>
    <r>
      <rPr>
        <sz val="11"/>
        <rFont val="Arial"/>
        <family val="0"/>
      </rPr>
      <t xml:space="preserve">, Contractual Substantial Completion </t>
    </r>
    <r>
      <rPr>
        <b/>
        <sz val="11"/>
        <rFont val="Arial"/>
        <family val="2"/>
      </rPr>
      <t>Date</t>
    </r>
    <r>
      <rPr>
        <sz val="11"/>
        <rFont val="Arial"/>
        <family val="0"/>
      </rPr>
      <t xml:space="preserve"> and, if applicable, Actual Completion </t>
    </r>
    <r>
      <rPr>
        <b/>
        <sz val="11"/>
        <rFont val="Arial"/>
        <family val="2"/>
      </rPr>
      <t>Date</t>
    </r>
  </si>
  <si>
    <r>
      <t>Enter the</t>
    </r>
    <r>
      <rPr>
        <b/>
        <sz val="11"/>
        <rFont val="Arial"/>
        <family val="2"/>
      </rPr>
      <t xml:space="preserve"> Date</t>
    </r>
    <r>
      <rPr>
        <sz val="11"/>
        <rFont val="Arial"/>
        <family val="2"/>
      </rPr>
      <t xml:space="preserve"> forwarded to the Consultant</t>
    </r>
  </si>
  <si>
    <t>Date Evaluation Forwarded to Consultant:</t>
  </si>
  <si>
    <r>
      <t xml:space="preserve">Enter </t>
    </r>
    <r>
      <rPr>
        <b/>
        <sz val="11"/>
        <rFont val="Arial"/>
        <family val="2"/>
      </rPr>
      <t xml:space="preserve">Number </t>
    </r>
    <r>
      <rPr>
        <sz val="11"/>
        <rFont val="Arial"/>
        <family val="2"/>
      </rPr>
      <t>of addenda, if any</t>
    </r>
  </si>
  <si>
    <t xml:space="preserve">% of Contract Award </t>
  </si>
  <si>
    <t xml:space="preserve">If the Evaluator chooses to complete this form manually: </t>
  </si>
  <si>
    <t>Save time and effort, complete the form electronically</t>
  </si>
  <si>
    <t>h.</t>
  </si>
  <si>
    <t>While they are filed and become part of a consultant's history, interim evaluation scores are not recorded in the DPW's rating system.  It is essential, therefore, that the percent completed of the work of the Bid/Construction phase be entered in the appropriate space. The final evaluation score will replace any interim scoring.  Evaluation ratings will be archived five years after the date of the Evaluation.</t>
  </si>
  <si>
    <t>ZERO</t>
  </si>
  <si>
    <t>These construction forms are, also, electronically protected to preserve the formatting.  Data may be entered in Excel® formatted forms only in the lightly bordered blank areas or, for Word® formatted forms, in gray shaded Text Form Fields.  To enter data in a Text Form Field, click on the field (once or twice, depending on the configuration of your system), the form field will turn black and is then ready for entering data.</t>
  </si>
  <si>
    <r>
      <t xml:space="preserve">Enter the Consultant's Estimated Construction </t>
    </r>
    <r>
      <rPr>
        <b/>
        <sz val="11"/>
        <rFont val="Arial"/>
        <family val="2"/>
      </rPr>
      <t xml:space="preserve">Cost </t>
    </r>
    <r>
      <rPr>
        <sz val="11"/>
        <rFont val="Arial"/>
        <family val="2"/>
      </rPr>
      <t xml:space="preserve">and the Construction Contract Award </t>
    </r>
    <r>
      <rPr>
        <b/>
        <sz val="11"/>
        <rFont val="Arial"/>
        <family val="2"/>
      </rPr>
      <t>Amount**</t>
    </r>
  </si>
  <si>
    <r>
      <t xml:space="preserve">Enter </t>
    </r>
    <r>
      <rPr>
        <b/>
        <sz val="11"/>
        <rFont val="Arial"/>
        <family val="2"/>
      </rPr>
      <t xml:space="preserve">Number </t>
    </r>
    <r>
      <rPr>
        <sz val="11"/>
        <rFont val="Arial"/>
        <family val="2"/>
      </rPr>
      <t xml:space="preserve">and </t>
    </r>
    <r>
      <rPr>
        <b/>
        <sz val="11"/>
        <rFont val="Arial"/>
        <family val="2"/>
      </rPr>
      <t>Cost</t>
    </r>
    <r>
      <rPr>
        <sz val="11"/>
        <rFont val="Arial"/>
        <family val="2"/>
      </rPr>
      <t xml:space="preserve"> of Change Orders</t>
    </r>
    <r>
      <rPr>
        <b/>
        <sz val="11"/>
        <rFont val="Arial"/>
        <family val="2"/>
      </rPr>
      <t>***</t>
    </r>
    <r>
      <rPr>
        <sz val="11"/>
        <rFont val="Arial"/>
        <family val="2"/>
      </rPr>
      <t xml:space="preserve"> </t>
    </r>
  </si>
  <si>
    <r>
      <t xml:space="preserve">Enter  the </t>
    </r>
    <r>
      <rPr>
        <b/>
        <sz val="11"/>
        <rFont val="Arial"/>
        <family val="2"/>
      </rPr>
      <t>Percent</t>
    </r>
    <r>
      <rPr>
        <sz val="11"/>
        <rFont val="Arial"/>
        <family val="2"/>
      </rPr>
      <t xml:space="preserve"> of the Bid/Construction phase completed and the </t>
    </r>
    <r>
      <rPr>
        <b/>
        <sz val="11"/>
        <rFont val="Arial"/>
        <family val="2"/>
      </rPr>
      <t>Date</t>
    </r>
    <r>
      <rPr>
        <sz val="11"/>
        <rFont val="Arial"/>
        <family val="2"/>
      </rPr>
      <t xml:space="preserve"> of the Evaluation</t>
    </r>
  </si>
  <si>
    <r>
      <t xml:space="preserve">Check </t>
    </r>
    <r>
      <rPr>
        <sz val="11"/>
        <rFont val="Arial"/>
        <family val="2"/>
      </rPr>
      <t>the appropriate statement in answer to each query</t>
    </r>
  </si>
  <si>
    <r>
      <t>Convert</t>
    </r>
    <r>
      <rPr>
        <b/>
        <sz val="11"/>
        <rFont val="Arial"/>
        <family val="0"/>
      </rPr>
      <t xml:space="preserve"> </t>
    </r>
    <r>
      <rPr>
        <sz val="11"/>
        <rFont val="Arial"/>
        <family val="0"/>
      </rPr>
      <t xml:space="preserve">the </t>
    </r>
    <r>
      <rPr>
        <b/>
        <sz val="11"/>
        <rFont val="Arial"/>
        <family val="0"/>
      </rPr>
      <t>Grade Index</t>
    </r>
    <r>
      <rPr>
        <sz val="11"/>
        <rFont val="Arial"/>
        <family val="0"/>
      </rPr>
      <t xml:space="preserve"> to a </t>
    </r>
    <r>
      <rPr>
        <b/>
        <sz val="11"/>
        <rFont val="Arial"/>
        <family val="0"/>
      </rPr>
      <t>Percent</t>
    </r>
    <r>
      <rPr>
        <sz val="11"/>
        <rFont val="Arial"/>
        <family val="0"/>
      </rPr>
      <t xml:space="preserve"> by moving the decimal point two (2)  places to the right</t>
    </r>
  </si>
  <si>
    <r>
      <t xml:space="preserve">Total the scores for the </t>
    </r>
    <r>
      <rPr>
        <b/>
        <sz val="11"/>
        <rFont val="Arial"/>
        <family val="2"/>
      </rPr>
      <t xml:space="preserve">"Not Applicable" </t>
    </r>
    <r>
      <rPr>
        <sz val="11"/>
        <rFont val="Arial"/>
        <family val="2"/>
      </rPr>
      <t xml:space="preserve">answers.  The point score for each "Not Applicable" answer is equal to the highest score for the particular query.  Subtract this sum from the </t>
    </r>
    <r>
      <rPr>
        <b/>
        <sz val="11"/>
        <rFont val="Arial"/>
        <family val="2"/>
      </rPr>
      <t>Maximum Score</t>
    </r>
    <r>
      <rPr>
        <sz val="11"/>
        <rFont val="Arial"/>
        <family val="2"/>
      </rPr>
      <t xml:space="preserve"> to get the </t>
    </r>
    <r>
      <rPr>
        <b/>
        <sz val="11"/>
        <rFont val="Arial"/>
        <family val="2"/>
      </rPr>
      <t>Maximum Attainable score</t>
    </r>
  </si>
  <si>
    <r>
      <t xml:space="preserve">Divide the </t>
    </r>
    <r>
      <rPr>
        <b/>
        <sz val="11"/>
        <rFont val="Arial"/>
        <family val="2"/>
      </rPr>
      <t>Raw Score</t>
    </r>
    <r>
      <rPr>
        <sz val="11"/>
        <rFont val="Arial"/>
        <family val="2"/>
      </rPr>
      <t xml:space="preserve">  by the </t>
    </r>
    <r>
      <rPr>
        <b/>
        <sz val="11"/>
        <rFont val="Arial"/>
        <family val="2"/>
      </rPr>
      <t>Maximum Attainable Score</t>
    </r>
    <r>
      <rPr>
        <sz val="11"/>
        <rFont val="Arial"/>
        <family val="2"/>
      </rPr>
      <t xml:space="preserve">.  The result is the </t>
    </r>
    <r>
      <rPr>
        <b/>
        <sz val="11"/>
        <rFont val="Arial"/>
        <family val="2"/>
      </rPr>
      <t>Grade Index</t>
    </r>
    <r>
      <rPr>
        <sz val="11"/>
        <rFont val="Arial"/>
        <family val="2"/>
      </rPr>
      <t xml:space="preserve"> </t>
    </r>
  </si>
  <si>
    <r>
      <t xml:space="preserve">Total the scores for the individual statements to obtain the </t>
    </r>
    <r>
      <rPr>
        <b/>
        <sz val="11"/>
        <rFont val="Arial"/>
        <family val="0"/>
      </rPr>
      <t>Raw Score</t>
    </r>
  </si>
  <si>
    <r>
      <t>Enter</t>
    </r>
    <r>
      <rPr>
        <sz val="11"/>
        <rFont val="Arial"/>
        <family val="2"/>
      </rPr>
      <t xml:space="preserve"> the</t>
    </r>
    <r>
      <rPr>
        <b/>
        <sz val="11"/>
        <rFont val="Arial"/>
        <family val="2"/>
      </rPr>
      <t xml:space="preserve"> Percent</t>
    </r>
    <r>
      <rPr>
        <sz val="11"/>
        <rFont val="Arial"/>
        <family val="2"/>
      </rPr>
      <t xml:space="preserve"> in the upper right corner of the form below the header</t>
    </r>
  </si>
  <si>
    <r>
      <t>**</t>
    </r>
    <r>
      <rPr>
        <b/>
        <sz val="11"/>
        <rFont val="Arial"/>
        <family val="2"/>
      </rPr>
      <t>Compute</t>
    </r>
    <r>
      <rPr>
        <sz val="11"/>
        <rFont val="Arial"/>
        <family val="2"/>
      </rPr>
      <t xml:space="preserve"> and </t>
    </r>
    <r>
      <rPr>
        <b/>
        <sz val="11"/>
        <rFont val="Arial"/>
        <family val="2"/>
      </rPr>
      <t>Enter</t>
    </r>
    <r>
      <rPr>
        <sz val="11"/>
        <rFont val="Arial"/>
        <family val="2"/>
      </rPr>
      <t xml:space="preserve"> the </t>
    </r>
    <r>
      <rPr>
        <b/>
        <sz val="11"/>
        <rFont val="Arial"/>
        <family val="2"/>
      </rPr>
      <t>Percent</t>
    </r>
    <r>
      <rPr>
        <sz val="11"/>
        <rFont val="Arial"/>
        <family val="2"/>
      </rPr>
      <t xml:space="preserve"> of the Construction Award Amount to the Consultant's Estimated Construction Cost.  </t>
    </r>
    <r>
      <rPr>
        <b/>
        <sz val="11"/>
        <rFont val="Arial"/>
        <family val="2"/>
      </rPr>
      <t>***Compute</t>
    </r>
    <r>
      <rPr>
        <sz val="11"/>
        <rFont val="Arial"/>
        <family val="2"/>
      </rPr>
      <t xml:space="preserve"> and </t>
    </r>
    <r>
      <rPr>
        <b/>
        <sz val="11"/>
        <rFont val="Arial"/>
        <family val="2"/>
      </rPr>
      <t>Enter</t>
    </r>
    <r>
      <rPr>
        <sz val="11"/>
        <rFont val="Arial"/>
        <family val="2"/>
      </rPr>
      <t xml:space="preserve"> the </t>
    </r>
    <r>
      <rPr>
        <b/>
        <sz val="11"/>
        <rFont val="Arial"/>
        <family val="2"/>
      </rPr>
      <t xml:space="preserve">Percent </t>
    </r>
    <r>
      <rPr>
        <sz val="11"/>
        <rFont val="Arial"/>
        <family val="2"/>
      </rPr>
      <t>of the Cost of each Change Order and the Total Cost of all the Change Orders to the Construction Cost Award Amount</t>
    </r>
  </si>
  <si>
    <r>
      <t xml:space="preserve">Each of the twenty one (21) </t>
    </r>
    <r>
      <rPr>
        <b/>
        <sz val="11"/>
        <rFont val="Arial"/>
        <family val="2"/>
      </rPr>
      <t>Queries to be Evaluated</t>
    </r>
    <r>
      <rPr>
        <sz val="11"/>
        <rFont val="Arial"/>
        <family val="2"/>
      </rPr>
      <t xml:space="preserve"> has two (2)  or more </t>
    </r>
    <r>
      <rPr>
        <b/>
        <sz val="11"/>
        <rFont val="Arial"/>
        <family val="2"/>
      </rPr>
      <t>Statements</t>
    </r>
    <r>
      <rPr>
        <sz val="11"/>
        <rFont val="Arial"/>
        <family val="2"/>
      </rPr>
      <t xml:space="preserve"> with varying scores.  These scores are the numbers to the right of the statement.</t>
    </r>
  </si>
  <si>
    <r>
      <t xml:space="preserve">  The </t>
    </r>
    <r>
      <rPr>
        <b/>
        <sz val="11"/>
        <rFont val="Arial"/>
        <family val="2"/>
      </rPr>
      <t>Maximum Score</t>
    </r>
    <r>
      <rPr>
        <sz val="11"/>
        <rFont val="Arial"/>
        <family val="2"/>
      </rPr>
      <t xml:space="preserve"> for this Performance Evaluation is: </t>
    </r>
  </si>
  <si>
    <r>
      <t xml:space="preserve">Complete the first part, general information, of the evaluation form by filling in </t>
    </r>
    <r>
      <rPr>
        <i/>
        <u val="single"/>
        <sz val="11"/>
        <rFont val="Arial"/>
        <family val="2"/>
      </rPr>
      <t>all</t>
    </r>
    <r>
      <rPr>
        <sz val="11"/>
        <rFont val="Arial"/>
        <family val="2"/>
      </rPr>
      <t xml:space="preserve"> the  lightly bordered blanks.  In order to produce an accurate score, It is most important that, in the second part of this form, </t>
    </r>
    <r>
      <rPr>
        <b/>
        <u val="single"/>
        <sz val="11"/>
        <rFont val="Arial"/>
        <family val="2"/>
      </rPr>
      <t>all twenty one (21) Queries must be answered.</t>
    </r>
    <r>
      <rPr>
        <b/>
        <sz val="11"/>
        <rFont val="Arial"/>
        <family val="2"/>
      </rPr>
      <t xml:space="preserve"> </t>
    </r>
    <r>
      <rPr>
        <sz val="11"/>
        <rFont val="Arial"/>
        <family val="2"/>
      </rPr>
      <t xml:space="preserve">    If a statement does not apply at the time the form is being completed, indicate this by checking  "Not Applicable."           
                </t>
    </r>
  </si>
  <si>
    <r>
      <t xml:space="preserve">Attach </t>
    </r>
    <r>
      <rPr>
        <sz val="11"/>
        <rFont val="Arial"/>
        <family val="2"/>
      </rPr>
      <t>DPW Project Tracking Report:</t>
    </r>
    <r>
      <rPr>
        <b/>
        <sz val="11"/>
        <rFont val="Arial"/>
        <family val="2"/>
      </rPr>
      <t xml:space="preserve"> Active Progress Status Report </t>
    </r>
  </si>
  <si>
    <t xml:space="preserve">The PM should offer to review the evaluation with the  Consultant.  The Consultant may request, after reviewing the completed evaluation,  that a one page comments statement, reflecting the Consultant's interpretation or explanation of the evaluation, be attached to the copy of the  Consultant Performance Evaluation in the project file.  The original comments statement shall be delivered to Process Management where it will be attached to the original  Evaluation. </t>
  </si>
  <si>
    <r>
      <t xml:space="preserve">Review </t>
    </r>
    <r>
      <rPr>
        <sz val="11"/>
        <rFont val="Arial"/>
        <family val="0"/>
      </rPr>
      <t>calculations to insure accuracy</t>
    </r>
  </si>
  <si>
    <t>i.</t>
  </si>
  <si>
    <t>FORM 714F IS DESIGNED TO BE COMPLETED ELECTRONICALLY OR MANUALLY</t>
  </si>
  <si>
    <r>
      <t xml:space="preserve">Form 714F Consultant Performance Evaluation </t>
    </r>
    <r>
      <rPr>
        <sz val="11"/>
        <rFont val="Arial"/>
        <family val="2"/>
      </rPr>
      <t xml:space="preserve">is used to rate the Consultant's (architect, engineer, roofing consultant, etc.)  performance during and at the conclusion of the Bid/Construction phase of the project.  The form may be used at any time during this phase if it becomes necessary to evaluate the Consultant.  </t>
    </r>
    <r>
      <rPr>
        <i/>
        <u val="single"/>
        <sz val="11"/>
        <rFont val="Arial"/>
        <family val="2"/>
      </rPr>
      <t>Interim evaluations are required if the quality of the services becomes an issue.</t>
    </r>
    <r>
      <rPr>
        <u val="single"/>
        <sz val="11"/>
        <rFont val="Arial"/>
        <family val="2"/>
      </rPr>
      <t xml:space="preserve"> </t>
    </r>
  </si>
  <si>
    <r>
      <t>File</t>
    </r>
    <r>
      <rPr>
        <sz val="11"/>
        <rFont val="Arial"/>
        <family val="2"/>
      </rPr>
      <t xml:space="preserve"> and </t>
    </r>
    <r>
      <rPr>
        <b/>
        <sz val="11"/>
        <rFont val="Arial"/>
        <family val="2"/>
      </rPr>
      <t xml:space="preserve">Distribute </t>
    </r>
    <r>
      <rPr>
        <sz val="11"/>
        <rFont val="Arial"/>
        <family val="2"/>
      </rPr>
      <t>Form 714F as noted</t>
    </r>
  </si>
  <si>
    <r>
      <t xml:space="preserve">The Evaluator is encouraged to enter </t>
    </r>
    <r>
      <rPr>
        <b/>
        <sz val="11"/>
        <rFont val="Arial"/>
        <family val="2"/>
      </rPr>
      <t>Comments</t>
    </r>
    <r>
      <rPr>
        <sz val="11"/>
        <rFont val="Arial"/>
        <family val="2"/>
      </rPr>
      <t xml:space="preserve"> in the space provided</t>
    </r>
  </si>
  <si>
    <t>ADPM/SPM:</t>
  </si>
  <si>
    <t>Dir. Proj. Mgt.: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</si>
</sst>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d/yy;@"/>
    <numFmt numFmtId="168" formatCode="&quot;$&quot;#,##0.00"/>
    <numFmt numFmtId="169" formatCode=";;;"/>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quot;$&quot;#,##0.0"/>
    <numFmt numFmtId="176" formatCode="_(* #,##0.0_);_(* \(#,##0.0\);_(* &quot;-&quot;?_);_(@_)"/>
    <numFmt numFmtId="177" formatCode="mm/dd/yy;@"/>
    <numFmt numFmtId="178" formatCode="#,##0.000_);\(#,##0.000\)"/>
    <numFmt numFmtId="179" formatCode="0.000"/>
    <numFmt numFmtId="180" formatCode="[$-409]h:mm:ss\ AM/PM"/>
    <numFmt numFmtId="181" formatCode="[$-409]mmmm\ d\,\ yyyy;@"/>
    <numFmt numFmtId="182" formatCode="0;\-0;@"/>
    <numFmt numFmtId="183" formatCode="0;\-0;;@"/>
    <numFmt numFmtId="184" formatCode="[$-409]h:mm\ AM/PM;@"/>
    <numFmt numFmtId="185" formatCode="[$-F800]dddd\,\ mmmm\ dd\,\ yyyy"/>
    <numFmt numFmtId="186" formatCode="."/>
    <numFmt numFmtId="187" formatCode="0.0"/>
    <numFmt numFmtId="188" formatCode="00"/>
    <numFmt numFmtId="189" formatCode="General_)"/>
    <numFmt numFmtId="190" formatCode="mmmm\ d\,\ yyyy"/>
    <numFmt numFmtId="191" formatCode="0.000%"/>
    <numFmt numFmtId="192" formatCode="0.00_);[Red]\(0.00\)"/>
    <numFmt numFmtId="193" formatCode="&quot;$&quot;#,##0.00;[Red]&quot;$&quot;#,##0.00"/>
    <numFmt numFmtId="194" formatCode="[$-409]d\-mmm\-yy;@"/>
    <numFmt numFmtId="195" formatCode=";;;\l"/>
  </numFmts>
  <fonts count="39">
    <font>
      <sz val="10"/>
      <name val="Arial"/>
      <family val="0"/>
    </font>
    <font>
      <b/>
      <sz val="16"/>
      <name val="Arial"/>
      <family val="2"/>
    </font>
    <font>
      <u val="single"/>
      <sz val="10"/>
      <color indexed="12"/>
      <name val="Arial"/>
      <family val="0"/>
    </font>
    <font>
      <u val="single"/>
      <sz val="10"/>
      <color indexed="36"/>
      <name val="Arial"/>
      <family val="0"/>
    </font>
    <font>
      <sz val="9"/>
      <name val="Arial"/>
      <family val="0"/>
    </font>
    <font>
      <sz val="8"/>
      <name val="Arial"/>
      <family val="0"/>
    </font>
    <font>
      <b/>
      <sz val="10"/>
      <name val="Arial"/>
      <family val="2"/>
    </font>
    <font>
      <sz val="7"/>
      <name val="Arial"/>
      <family val="0"/>
    </font>
    <font>
      <b/>
      <sz val="12"/>
      <name val="Arial"/>
      <family val="2"/>
    </font>
    <font>
      <sz val="8.5"/>
      <name val="Arial"/>
      <family val="2"/>
    </font>
    <font>
      <sz val="1"/>
      <name val="Arial"/>
      <family val="0"/>
    </font>
    <font>
      <b/>
      <sz val="11"/>
      <name val="Arial"/>
      <family val="2"/>
    </font>
    <font>
      <sz val="11"/>
      <name val="Arial"/>
      <family val="2"/>
    </font>
    <font>
      <b/>
      <sz val="14"/>
      <name val="Arial"/>
      <family val="2"/>
    </font>
    <font>
      <b/>
      <sz val="1"/>
      <name val="Arial"/>
      <family val="0"/>
    </font>
    <font>
      <b/>
      <sz val="8"/>
      <name val="Arial"/>
      <family val="2"/>
    </font>
    <font>
      <b/>
      <sz val="10"/>
      <color indexed="10"/>
      <name val="Arial Black"/>
      <family val="2"/>
    </font>
    <font>
      <sz val="14"/>
      <name val="Arial"/>
      <family val="0"/>
    </font>
    <font>
      <b/>
      <sz val="12"/>
      <color indexed="10"/>
      <name val="Arial Black"/>
      <family val="2"/>
    </font>
    <font>
      <sz val="12"/>
      <name val="Arial"/>
      <family val="2"/>
    </font>
    <font>
      <b/>
      <sz val="10"/>
      <color indexed="10"/>
      <name val="Arial"/>
      <family val="2"/>
    </font>
    <font>
      <b/>
      <u val="single"/>
      <sz val="11"/>
      <name val="Arial"/>
      <family val="2"/>
    </font>
    <font>
      <sz val="6"/>
      <name val="Arial"/>
      <family val="0"/>
    </font>
    <font>
      <b/>
      <u val="single"/>
      <sz val="10"/>
      <name val="Arial"/>
      <family val="2"/>
    </font>
    <font>
      <b/>
      <sz val="18"/>
      <color indexed="10"/>
      <name val="Arial"/>
      <family val="2"/>
    </font>
    <font>
      <b/>
      <sz val="30"/>
      <color indexed="10"/>
      <name val="Arial"/>
      <family val="2"/>
    </font>
    <font>
      <b/>
      <sz val="30"/>
      <name val="Arial"/>
      <family val="2"/>
    </font>
    <font>
      <b/>
      <sz val="12"/>
      <color indexed="10"/>
      <name val="Arial"/>
      <family val="2"/>
    </font>
    <font>
      <b/>
      <sz val="12"/>
      <color indexed="12"/>
      <name val="Arial"/>
      <family val="2"/>
    </font>
    <font>
      <i/>
      <u val="single"/>
      <sz val="11"/>
      <name val="Arial"/>
      <family val="2"/>
    </font>
    <font>
      <b/>
      <i/>
      <u val="single"/>
      <sz val="11"/>
      <name val="Arial"/>
      <family val="2"/>
    </font>
    <font>
      <b/>
      <i/>
      <sz val="11"/>
      <name val="Arial"/>
      <family val="2"/>
    </font>
    <font>
      <b/>
      <sz val="11"/>
      <color indexed="10"/>
      <name val="Arial"/>
      <family val="2"/>
    </font>
    <font>
      <b/>
      <u val="single"/>
      <sz val="11"/>
      <color indexed="10"/>
      <name val="Arial"/>
      <family val="2"/>
    </font>
    <font>
      <b/>
      <i/>
      <u val="single"/>
      <sz val="11"/>
      <color indexed="10"/>
      <name val="Arial"/>
      <family val="2"/>
    </font>
    <font>
      <b/>
      <sz val="10"/>
      <color indexed="10"/>
      <name val="Arial Rounded MT Bold"/>
      <family val="2"/>
    </font>
    <font>
      <b/>
      <sz val="10"/>
      <name val="Arial Rounded MT Bold"/>
      <family val="2"/>
    </font>
    <font>
      <u val="single"/>
      <sz val="11"/>
      <name val="Arial"/>
      <family val="2"/>
    </font>
    <font>
      <sz val="8"/>
      <name val="Tahoma"/>
      <family val="2"/>
    </font>
  </fonts>
  <fills count="3">
    <fill>
      <patternFill/>
    </fill>
    <fill>
      <patternFill patternType="gray125"/>
    </fill>
    <fill>
      <patternFill patternType="solid">
        <fgColor indexed="13"/>
        <bgColor indexed="64"/>
      </patternFill>
    </fill>
  </fills>
  <borders count="79">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medium"/>
      <bottom>
        <color indexed="63"/>
      </bottom>
    </border>
    <border>
      <left>
        <color indexed="63"/>
      </left>
      <right>
        <color indexed="63"/>
      </right>
      <top>
        <color indexed="63"/>
      </top>
      <bottom style="medium"/>
    </border>
    <border>
      <left style="double">
        <color indexed="10"/>
      </left>
      <right>
        <color indexed="63"/>
      </right>
      <top style="double">
        <color indexed="10"/>
      </top>
      <bottom style="double">
        <color indexed="10"/>
      </bottom>
    </border>
    <border>
      <left>
        <color indexed="63"/>
      </left>
      <right style="double"/>
      <top>
        <color indexed="63"/>
      </top>
      <bottom>
        <color indexed="63"/>
      </bottom>
    </border>
    <border>
      <left>
        <color indexed="63"/>
      </left>
      <right style="double"/>
      <top>
        <color indexed="63"/>
      </top>
      <bottom style="double"/>
    </border>
    <border>
      <left style="thin">
        <color indexed="10"/>
      </left>
      <right style="thin">
        <color indexed="10"/>
      </right>
      <top style="thin">
        <color indexed="10"/>
      </top>
      <bottom style="thin">
        <color indexed="1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31"/>
      </bottom>
    </border>
    <border>
      <left style="hair">
        <color indexed="31"/>
      </left>
      <right style="hair">
        <color indexed="31"/>
      </right>
      <top style="hair">
        <color indexed="31"/>
      </top>
      <bottom style="hair">
        <color indexed="31"/>
      </bottom>
    </border>
    <border>
      <left style="double">
        <color indexed="10"/>
      </left>
      <right style="double">
        <color indexed="10"/>
      </right>
      <top style="double">
        <color indexed="10"/>
      </top>
      <bottom style="double">
        <color indexed="10"/>
      </bottom>
    </border>
    <border>
      <left style="thin"/>
      <right>
        <color indexed="63"/>
      </right>
      <top style="thin"/>
      <bottom style="thin"/>
    </border>
    <border>
      <left style="double"/>
      <right>
        <color indexed="63"/>
      </right>
      <top>
        <color indexed="63"/>
      </top>
      <bottom>
        <color indexed="63"/>
      </bottom>
    </border>
    <border>
      <left style="thin">
        <color indexed="10"/>
      </left>
      <right style="thin">
        <color indexed="10"/>
      </right>
      <top>
        <color indexed="63"/>
      </top>
      <bottom style="thin">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color indexed="63"/>
      </right>
      <top>
        <color indexed="63"/>
      </top>
      <bottom style="medium"/>
    </border>
    <border>
      <left>
        <color indexed="63"/>
      </left>
      <right style="double"/>
      <top style="double"/>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n"/>
      <right style="thin"/>
      <top style="thin"/>
      <bottom>
        <color indexed="63"/>
      </bottom>
    </border>
    <border>
      <left style="thin"/>
      <right style="thin"/>
      <top>
        <color indexed="63"/>
      </top>
      <bottom style="thin"/>
    </border>
    <border>
      <left style="hair">
        <color indexed="31"/>
      </left>
      <right>
        <color indexed="63"/>
      </right>
      <top style="hair">
        <color indexed="31"/>
      </top>
      <bottom style="hair">
        <color indexed="31"/>
      </bottom>
    </border>
    <border>
      <left>
        <color indexed="63"/>
      </left>
      <right style="hair">
        <color indexed="31"/>
      </right>
      <top style="hair">
        <color indexed="31"/>
      </top>
      <bottom style="hair">
        <color indexed="31"/>
      </bottom>
    </border>
    <border>
      <left style="hair">
        <color indexed="31"/>
      </left>
      <right>
        <color indexed="63"/>
      </right>
      <top>
        <color indexed="63"/>
      </top>
      <bottom style="hair">
        <color indexed="31"/>
      </bottom>
    </border>
    <border>
      <left>
        <color indexed="63"/>
      </left>
      <right>
        <color indexed="63"/>
      </right>
      <top>
        <color indexed="63"/>
      </top>
      <bottom style="hair">
        <color indexed="31"/>
      </bottom>
    </border>
    <border>
      <left>
        <color indexed="63"/>
      </left>
      <right style="hair">
        <color indexed="31"/>
      </right>
      <top>
        <color indexed="63"/>
      </top>
      <bottom style="hair">
        <color indexed="31"/>
      </bottom>
    </border>
    <border>
      <left style="hair">
        <color indexed="31"/>
      </left>
      <right>
        <color indexed="63"/>
      </right>
      <top style="hair">
        <color indexed="31"/>
      </top>
      <bottom>
        <color indexed="63"/>
      </bottom>
    </border>
    <border>
      <left>
        <color indexed="63"/>
      </left>
      <right>
        <color indexed="63"/>
      </right>
      <top style="hair">
        <color indexed="31"/>
      </top>
      <bottom>
        <color indexed="63"/>
      </bottom>
    </border>
    <border>
      <left>
        <color indexed="63"/>
      </left>
      <right style="hair">
        <color indexed="31"/>
      </right>
      <top style="hair">
        <color indexed="31"/>
      </top>
      <bottom>
        <color indexed="63"/>
      </bottom>
    </border>
    <border>
      <left style="hair">
        <color indexed="31"/>
      </left>
      <right>
        <color indexed="63"/>
      </right>
      <top>
        <color indexed="63"/>
      </top>
      <bottom style="thin"/>
    </border>
    <border>
      <left>
        <color indexed="63"/>
      </left>
      <right style="hair">
        <color indexed="31"/>
      </right>
      <top>
        <color indexed="63"/>
      </top>
      <bottom style="thin"/>
    </border>
    <border>
      <left>
        <color indexed="63"/>
      </left>
      <right>
        <color indexed="63"/>
      </right>
      <top style="hair">
        <color indexed="31"/>
      </top>
      <bottom style="hair">
        <color indexed="31"/>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style="thin">
        <color indexed="10"/>
      </left>
      <right>
        <color indexed="63"/>
      </right>
      <top style="thin"/>
      <bottom style="thin">
        <color indexed="10"/>
      </bottom>
    </border>
    <border>
      <left>
        <color indexed="63"/>
      </left>
      <right>
        <color indexed="63"/>
      </right>
      <top style="thin"/>
      <bottom style="thin">
        <color indexed="10"/>
      </bottom>
    </border>
    <border>
      <left>
        <color indexed="63"/>
      </left>
      <right style="thin">
        <color indexed="10"/>
      </right>
      <top style="thin"/>
      <bottom style="thin">
        <color indexed="10"/>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hair">
        <color indexed="31"/>
      </right>
      <top>
        <color indexed="63"/>
      </top>
      <bottom>
        <color indexed="63"/>
      </bottom>
    </border>
    <border>
      <left style="hair">
        <color indexed="31"/>
      </left>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9" fillId="0" borderId="0">
      <alignment/>
      <protection/>
    </xf>
    <xf numFmtId="0" fontId="19" fillId="0" borderId="0">
      <alignment/>
      <protection/>
    </xf>
    <xf numFmtId="9" fontId="0" fillId="0" borderId="0" applyFont="0" applyFill="0" applyBorder="0" applyAlignment="0" applyProtection="0"/>
  </cellStyleXfs>
  <cellXfs count="469">
    <xf numFmtId="0" fontId="0" fillId="0" borderId="0" xfId="0" applyAlignment="1">
      <alignment/>
    </xf>
    <xf numFmtId="0" fontId="0" fillId="0" borderId="0" xfId="0" applyAlignment="1">
      <alignment horizontal="center" vertical="center"/>
    </xf>
    <xf numFmtId="169" fontId="0" fillId="0" borderId="0" xfId="0" applyNumberFormat="1" applyAlignment="1" applyProtection="1">
      <alignment/>
      <protection/>
    </xf>
    <xf numFmtId="0" fontId="12" fillId="0" borderId="0" xfId="0" applyFont="1" applyAlignment="1">
      <alignment/>
    </xf>
    <xf numFmtId="0" fontId="11" fillId="0" borderId="0" xfId="0" applyFont="1" applyAlignment="1">
      <alignment/>
    </xf>
    <xf numFmtId="1" fontId="0" fillId="0" borderId="0" xfId="0" applyNumberFormat="1" applyAlignment="1" applyProtection="1">
      <alignment/>
      <protection/>
    </xf>
    <xf numFmtId="169" fontId="10" fillId="0" borderId="0" xfId="0" applyNumberFormat="1" applyFont="1" applyAlignment="1" applyProtection="1">
      <alignment horizontal="center" vertical="center"/>
      <protection locked="0"/>
    </xf>
    <xf numFmtId="0" fontId="10" fillId="0" borderId="0" xfId="0" applyFont="1" applyAlignment="1">
      <alignment horizontal="center" vertical="center"/>
    </xf>
    <xf numFmtId="0" fontId="0" fillId="0" borderId="0" xfId="0" applyAlignment="1">
      <alignment horizontal="center"/>
    </xf>
    <xf numFmtId="169" fontId="10" fillId="0" borderId="0" xfId="0" applyNumberFormat="1" applyFont="1" applyAlignment="1" applyProtection="1">
      <alignment horizontal="center" vertical="center"/>
      <protection/>
    </xf>
    <xf numFmtId="169" fontId="12" fillId="0" borderId="0" xfId="0" applyNumberFormat="1" applyFont="1" applyAlignment="1" applyProtection="1">
      <alignment/>
      <protection/>
    </xf>
    <xf numFmtId="0" fontId="12" fillId="0" borderId="0" xfId="0" applyFont="1" applyAlignment="1" applyProtection="1">
      <alignment/>
      <protection/>
    </xf>
    <xf numFmtId="0" fontId="0" fillId="0" borderId="0" xfId="0" applyAlignment="1" applyProtection="1">
      <alignment/>
      <protection/>
    </xf>
    <xf numFmtId="1" fontId="12" fillId="0" borderId="0" xfId="0" applyNumberFormat="1" applyFont="1" applyAlignment="1" applyProtection="1">
      <alignment/>
      <protection/>
    </xf>
    <xf numFmtId="0" fontId="11" fillId="0" borderId="0" xfId="0" applyFont="1" applyAlignment="1" applyProtection="1">
      <alignment/>
      <protection/>
    </xf>
    <xf numFmtId="169" fontId="11" fillId="0" borderId="0" xfId="0" applyNumberFormat="1" applyFont="1" applyAlignment="1" applyProtection="1">
      <alignment/>
      <protection/>
    </xf>
    <xf numFmtId="0" fontId="0" fillId="0" borderId="0" xfId="0" applyAlignment="1" applyProtection="1">
      <alignment horizontal="center" vertical="center"/>
      <protection/>
    </xf>
    <xf numFmtId="49" fontId="0" fillId="0" borderId="0" xfId="0" applyNumberFormat="1" applyAlignment="1" applyProtection="1">
      <alignment vertical="center"/>
      <protection/>
    </xf>
    <xf numFmtId="49" fontId="11" fillId="0" borderId="0" xfId="0" applyNumberFormat="1" applyFont="1" applyAlignment="1" applyProtection="1">
      <alignment horizontal="left" vertical="center"/>
      <protection/>
    </xf>
    <xf numFmtId="49" fontId="11" fillId="0" borderId="0" xfId="0" applyNumberFormat="1" applyFont="1" applyAlignment="1" applyProtection="1">
      <alignment vertical="center"/>
      <protection/>
    </xf>
    <xf numFmtId="49" fontId="12" fillId="0" borderId="0" xfId="0" applyNumberFormat="1" applyFont="1" applyAlignment="1" applyProtection="1">
      <alignment vertical="center"/>
      <protection/>
    </xf>
    <xf numFmtId="0" fontId="11" fillId="0" borderId="0" xfId="0" applyFont="1" applyAlignment="1" applyProtection="1">
      <alignment horizontal="left"/>
      <protection/>
    </xf>
    <xf numFmtId="49" fontId="12" fillId="0" borderId="0" xfId="0" applyNumberFormat="1" applyFont="1" applyAlignment="1" applyProtection="1">
      <alignment horizontal="left" vertical="center"/>
      <protection/>
    </xf>
    <xf numFmtId="0" fontId="11" fillId="0" borderId="0" xfId="0" applyFont="1" applyBorder="1" applyAlignment="1" applyProtection="1">
      <alignment horizontal="left" vertical="center"/>
      <protection/>
    </xf>
    <xf numFmtId="0" fontId="12" fillId="0" borderId="0" xfId="0" applyFont="1" applyAlignment="1" applyProtection="1">
      <alignment/>
      <protection/>
    </xf>
    <xf numFmtId="0" fontId="7" fillId="0" borderId="1" xfId="0" applyFont="1" applyBorder="1" applyAlignment="1" applyProtection="1">
      <alignment horizontal="left" vertical="center"/>
      <protection/>
    </xf>
    <xf numFmtId="0" fontId="0" fillId="0" borderId="1" xfId="0" applyBorder="1" applyAlignment="1" applyProtection="1">
      <alignment horizontal="center" vertical="center"/>
      <protection/>
    </xf>
    <xf numFmtId="169" fontId="14" fillId="0" borderId="0" xfId="0" applyNumberFormat="1" applyFont="1" applyAlignment="1" applyProtection="1">
      <alignment horizontal="center" vertical="center"/>
      <protection locked="0"/>
    </xf>
    <xf numFmtId="169" fontId="10" fillId="0" borderId="0" xfId="0" applyNumberFormat="1" applyFont="1" applyAlignment="1" applyProtection="1">
      <alignment/>
      <protection locked="0"/>
    </xf>
    <xf numFmtId="169" fontId="10" fillId="0" borderId="0" xfId="0" applyNumberFormat="1" applyFont="1" applyAlignment="1" applyProtection="1">
      <alignment horizontal="center" vertical="center"/>
      <protection locked="0"/>
    </xf>
    <xf numFmtId="0" fontId="12" fillId="0" borderId="0" xfId="0" applyFont="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169" fontId="12" fillId="0" borderId="0" xfId="0" applyNumberFormat="1" applyFont="1" applyBorder="1" applyAlignment="1" applyProtection="1">
      <alignment/>
      <protection/>
    </xf>
    <xf numFmtId="0" fontId="0" fillId="0" borderId="0" xfId="0" applyAlignment="1">
      <alignment vertical="top" wrapText="1"/>
    </xf>
    <xf numFmtId="0" fontId="0" fillId="0" borderId="1" xfId="0" applyBorder="1" applyAlignment="1">
      <alignment vertical="top" wrapText="1"/>
    </xf>
    <xf numFmtId="0" fontId="7" fillId="0" borderId="1" xfId="0" applyFont="1" applyBorder="1" applyAlignment="1">
      <alignment horizontal="right" vertical="top" wrapText="1"/>
    </xf>
    <xf numFmtId="0" fontId="19" fillId="0" borderId="0" xfId="0" applyFont="1" applyAlignment="1">
      <alignment horizontal="left" vertical="top" wrapText="1"/>
    </xf>
    <xf numFmtId="169" fontId="0" fillId="0" borderId="0" xfId="0" applyNumberFormat="1" applyFont="1" applyBorder="1" applyAlignment="1" applyProtection="1">
      <alignment/>
      <protection/>
    </xf>
    <xf numFmtId="165" fontId="8" fillId="0" borderId="2" xfId="0" applyNumberFormat="1" applyFont="1" applyBorder="1" applyAlignment="1" applyProtection="1">
      <alignment horizontal="center" vertical="center"/>
      <protection/>
    </xf>
    <xf numFmtId="0" fontId="0" fillId="0" borderId="0" xfId="0" applyAlignment="1">
      <alignment/>
    </xf>
    <xf numFmtId="0" fontId="0" fillId="0" borderId="3" xfId="0" applyBorder="1" applyAlignment="1" applyProtection="1">
      <alignment/>
      <protection/>
    </xf>
    <xf numFmtId="0" fontId="0" fillId="0" borderId="3" xfId="0" applyBorder="1" applyAlignment="1">
      <alignment/>
    </xf>
    <xf numFmtId="0" fontId="12" fillId="0" borderId="0" xfId="0" applyFont="1" applyAlignment="1" applyProtection="1">
      <alignment horizontal="left"/>
      <protection/>
    </xf>
    <xf numFmtId="0" fontId="12" fillId="0" borderId="0" xfId="0" applyFont="1" applyAlignment="1" applyProtection="1">
      <alignment horizontal="right"/>
      <protection/>
    </xf>
    <xf numFmtId="1" fontId="12" fillId="0" borderId="0" xfId="0" applyNumberFormat="1" applyFont="1" applyAlignment="1" applyProtection="1">
      <alignment horizontal="right"/>
      <protection/>
    </xf>
    <xf numFmtId="0" fontId="12" fillId="0" borderId="0" xfId="0" applyFont="1" applyBorder="1" applyAlignment="1" applyProtection="1">
      <alignment horizontal="right" vertical="center"/>
      <protection/>
    </xf>
    <xf numFmtId="0" fontId="11" fillId="0" borderId="4" xfId="0" applyFont="1" applyBorder="1" applyAlignment="1" applyProtection="1">
      <alignment/>
      <protection/>
    </xf>
    <xf numFmtId="0" fontId="11" fillId="0" borderId="5" xfId="0" applyFont="1" applyBorder="1" applyAlignment="1" applyProtection="1">
      <alignment/>
      <protection/>
    </xf>
    <xf numFmtId="165" fontId="8" fillId="0" borderId="6" xfId="0" applyNumberFormat="1" applyFont="1" applyBorder="1" applyAlignment="1" applyProtection="1">
      <alignment horizontal="center" vertical="center"/>
      <protection/>
    </xf>
    <xf numFmtId="165" fontId="8" fillId="0" borderId="7"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12" fillId="0" borderId="0" xfId="0" applyNumberFormat="1" applyFont="1" applyAlignment="1" applyProtection="1">
      <alignment horizontal="right"/>
      <protection/>
    </xf>
    <xf numFmtId="169" fontId="10" fillId="0" borderId="0" xfId="0" applyNumberFormat="1" applyFont="1" applyAlignment="1" applyProtection="1">
      <alignment horizontal="left" vertical="center"/>
      <protection locked="0"/>
    </xf>
    <xf numFmtId="0" fontId="12" fillId="0" borderId="0" xfId="0" applyFont="1" applyAlignment="1">
      <alignment horizontal="left"/>
    </xf>
    <xf numFmtId="0" fontId="11" fillId="0" borderId="0" xfId="0" applyFont="1" applyAlignment="1" applyProtection="1">
      <alignment/>
      <protection/>
    </xf>
    <xf numFmtId="0" fontId="12" fillId="0" borderId="0" xfId="0" applyFont="1" applyAlignment="1" applyProtection="1">
      <alignment horizontal="right"/>
      <protection/>
    </xf>
    <xf numFmtId="0" fontId="12"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protection/>
    </xf>
    <xf numFmtId="165" fontId="8" fillId="0" borderId="0" xfId="0" applyNumberFormat="1" applyFont="1" applyBorder="1" applyAlignment="1" applyProtection="1">
      <alignment horizontal="center" vertical="center"/>
      <protection/>
    </xf>
    <xf numFmtId="0" fontId="11" fillId="0" borderId="8" xfId="0" applyFont="1" applyBorder="1" applyAlignment="1" applyProtection="1">
      <alignment horizontal="left" vertical="center"/>
      <protection/>
    </xf>
    <xf numFmtId="0" fontId="11" fillId="0" borderId="0" xfId="0" applyFont="1" applyBorder="1" applyAlignment="1" applyProtection="1">
      <alignment horizontal="right" vertical="center"/>
      <protection/>
    </xf>
    <xf numFmtId="0" fontId="0" fillId="0" borderId="0" xfId="0" applyAlignment="1" applyProtection="1">
      <alignment/>
      <protection/>
    </xf>
    <xf numFmtId="49" fontId="11" fillId="0" borderId="0" xfId="0" applyNumberFormat="1" applyFont="1" applyFill="1" applyAlignment="1" applyProtection="1">
      <alignment vertical="center"/>
      <protection/>
    </xf>
    <xf numFmtId="0" fontId="11" fillId="0" borderId="0" xfId="0" applyFont="1" applyFill="1" applyAlignment="1" applyProtection="1">
      <alignment/>
      <protection/>
    </xf>
    <xf numFmtId="0" fontId="11" fillId="0" borderId="0" xfId="0" applyFont="1" applyFill="1" applyBorder="1" applyAlignment="1" applyProtection="1">
      <alignment/>
      <protection/>
    </xf>
    <xf numFmtId="49" fontId="12" fillId="0" borderId="0" xfId="0" applyNumberFormat="1" applyFont="1" applyFill="1" applyAlignment="1" applyProtection="1">
      <alignment vertical="center"/>
      <protection/>
    </xf>
    <xf numFmtId="0" fontId="12" fillId="0" borderId="0" xfId="0" applyFont="1" applyFill="1" applyAlignment="1" applyProtection="1">
      <alignment/>
      <protection/>
    </xf>
    <xf numFmtId="0" fontId="0" fillId="0" borderId="0" xfId="0" applyAlignment="1" applyProtection="1">
      <alignment horizontal="right"/>
      <protection/>
    </xf>
    <xf numFmtId="169" fontId="10" fillId="0" borderId="0" xfId="0" applyNumberFormat="1" applyFont="1" applyAlignment="1" applyProtection="1">
      <alignment horizontal="center" vertical="center"/>
      <protection/>
    </xf>
    <xf numFmtId="0" fontId="11" fillId="0" borderId="0" xfId="0" applyFont="1" applyAlignment="1" applyProtection="1">
      <alignment horizontal="center"/>
      <protection/>
    </xf>
    <xf numFmtId="169" fontId="0" fillId="0" borderId="0" xfId="0" applyNumberFormat="1" applyAlignment="1" applyProtection="1">
      <alignment/>
      <protection locked="0"/>
    </xf>
    <xf numFmtId="169" fontId="0" fillId="0" borderId="0" xfId="0" applyNumberFormat="1" applyBorder="1" applyAlignment="1" applyProtection="1">
      <alignment vertical="center" wrapText="1"/>
      <protection locked="0"/>
    </xf>
    <xf numFmtId="169" fontId="16" fillId="0" borderId="0" xfId="0" applyNumberFormat="1" applyFont="1" applyAlignment="1" applyProtection="1">
      <alignment horizontal="center"/>
      <protection locked="0"/>
    </xf>
    <xf numFmtId="169" fontId="11" fillId="0" borderId="0" xfId="0" applyNumberFormat="1" applyFont="1" applyBorder="1" applyAlignment="1" applyProtection="1">
      <alignment horizontal="left" vertical="center"/>
      <protection locked="0"/>
    </xf>
    <xf numFmtId="169" fontId="12" fillId="0" borderId="0" xfId="0" applyNumberFormat="1" applyFont="1" applyAlignment="1" applyProtection="1">
      <alignment/>
      <protection locked="0"/>
    </xf>
    <xf numFmtId="1" fontId="5" fillId="0" borderId="0" xfId="0" applyNumberFormat="1" applyFont="1" applyAlignment="1" applyProtection="1">
      <alignment/>
      <protection/>
    </xf>
    <xf numFmtId="49" fontId="21" fillId="0" borderId="0" xfId="0" applyNumberFormat="1" applyFont="1" applyBorder="1" applyAlignment="1" applyProtection="1">
      <alignment vertical="center"/>
      <protection/>
    </xf>
    <xf numFmtId="49" fontId="21" fillId="0" borderId="0" xfId="0" applyNumberFormat="1" applyFont="1" applyBorder="1" applyAlignment="1" applyProtection="1">
      <alignment/>
      <protection/>
    </xf>
    <xf numFmtId="49" fontId="11" fillId="0" borderId="0" xfId="0" applyNumberFormat="1" applyFont="1" applyBorder="1" applyAlignment="1" applyProtection="1">
      <alignment/>
      <protection/>
    </xf>
    <xf numFmtId="49" fontId="12" fillId="0" borderId="0" xfId="0" applyNumberFormat="1" applyFont="1" applyBorder="1" applyAlignment="1" applyProtection="1">
      <alignment/>
      <protection/>
    </xf>
    <xf numFmtId="169" fontId="11" fillId="0" borderId="0" xfId="0" applyNumberFormat="1" applyFont="1" applyBorder="1" applyAlignment="1" applyProtection="1">
      <alignment/>
      <protection/>
    </xf>
    <xf numFmtId="169" fontId="11" fillId="0" borderId="0" xfId="0" applyNumberFormat="1" applyFont="1" applyBorder="1" applyAlignment="1" applyProtection="1">
      <alignment horizontal="center"/>
      <protection/>
    </xf>
    <xf numFmtId="169" fontId="12" fillId="0" borderId="9" xfId="0" applyNumberFormat="1" applyFont="1" applyBorder="1" applyAlignment="1" applyProtection="1">
      <alignment/>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protection/>
    </xf>
    <xf numFmtId="0" fontId="0" fillId="0" borderId="0" xfId="0" applyBorder="1" applyAlignment="1" applyProtection="1">
      <alignment/>
      <protection/>
    </xf>
    <xf numFmtId="169" fontId="12" fillId="0" borderId="0" xfId="0" applyNumberFormat="1" applyFont="1" applyBorder="1" applyAlignment="1" applyProtection="1">
      <alignment horizontal="center"/>
      <protection/>
    </xf>
    <xf numFmtId="0" fontId="12" fillId="0" borderId="0" xfId="0" applyNumberFormat="1" applyFont="1" applyBorder="1" applyAlignment="1" applyProtection="1">
      <alignment/>
      <protection/>
    </xf>
    <xf numFmtId="0" fontId="0" fillId="0" borderId="0" xfId="0" applyNumberFormat="1" applyFont="1" applyBorder="1" applyAlignment="1" applyProtection="1">
      <alignment/>
      <protection/>
    </xf>
    <xf numFmtId="169" fontId="12" fillId="0" borderId="10" xfId="0" applyNumberFormat="1" applyFont="1" applyBorder="1" applyAlignment="1" applyProtection="1">
      <alignment/>
      <protection/>
    </xf>
    <xf numFmtId="49" fontId="0" fillId="0" borderId="11" xfId="0" applyNumberFormat="1" applyFont="1" applyBorder="1" applyAlignment="1" applyProtection="1">
      <alignment/>
      <protection locked="0"/>
    </xf>
    <xf numFmtId="0" fontId="0" fillId="0" borderId="0" xfId="0" applyAlignment="1">
      <alignment horizontal="left" vertical="top" wrapText="1"/>
    </xf>
    <xf numFmtId="0" fontId="12" fillId="0" borderId="0" xfId="0" applyFont="1" applyAlignment="1">
      <alignment horizontal="right"/>
    </xf>
    <xf numFmtId="49" fontId="12" fillId="0" borderId="0" xfId="0" applyNumberFormat="1" applyFont="1" applyBorder="1" applyAlignment="1" applyProtection="1">
      <alignment horizontal="right"/>
      <protection/>
    </xf>
    <xf numFmtId="169" fontId="0" fillId="0" borderId="0" xfId="0" applyNumberFormat="1" applyAlignment="1">
      <alignment/>
    </xf>
    <xf numFmtId="0" fontId="18" fillId="0" borderId="0" xfId="0" applyFont="1" applyAlignment="1" applyProtection="1">
      <alignment horizontal="center"/>
      <protection/>
    </xf>
    <xf numFmtId="0" fontId="23" fillId="0" borderId="0" xfId="0" applyFont="1" applyAlignment="1">
      <alignment horizontal="right" vertical="top"/>
    </xf>
    <xf numFmtId="0" fontId="19" fillId="0" borderId="0" xfId="0" applyFont="1" applyAlignment="1">
      <alignment horizontal="left" vertical="top" wrapText="1"/>
    </xf>
    <xf numFmtId="0" fontId="6" fillId="0" borderId="0" xfId="0" applyFont="1" applyAlignment="1" applyProtection="1">
      <alignment horizontal="center" vertical="center"/>
      <protection/>
    </xf>
    <xf numFmtId="1" fontId="0" fillId="0" borderId="0" xfId="0" applyNumberFormat="1" applyFont="1" applyAlignment="1" applyProtection="1">
      <alignment horizontal="center"/>
      <protection/>
    </xf>
    <xf numFmtId="0" fontId="0" fillId="0" borderId="0" xfId="0" applyAlignment="1" applyProtection="1">
      <alignment horizontal="center"/>
      <protection/>
    </xf>
    <xf numFmtId="1" fontId="5" fillId="0" borderId="0" xfId="0" applyNumberFormat="1" applyFont="1" applyAlignment="1" applyProtection="1">
      <alignment horizontal="center"/>
      <protection/>
    </xf>
    <xf numFmtId="1" fontId="12" fillId="0" borderId="0" xfId="0" applyNumberFormat="1" applyFont="1" applyAlignment="1" applyProtection="1">
      <alignment horizontal="center"/>
      <protection/>
    </xf>
    <xf numFmtId="1" fontId="0" fillId="0" borderId="0" xfId="0" applyNumberFormat="1" applyFont="1" applyAlignment="1" applyProtection="1">
      <alignment horizontal="center" vertical="center"/>
      <protection/>
    </xf>
    <xf numFmtId="1" fontId="11" fillId="0" borderId="0" xfId="0" applyNumberFormat="1" applyFont="1" applyAlignment="1" applyProtection="1">
      <alignment horizontal="center"/>
      <protection/>
    </xf>
    <xf numFmtId="0" fontId="11" fillId="0" borderId="0" xfId="0" applyFont="1" applyAlignment="1">
      <alignment horizontal="center"/>
    </xf>
    <xf numFmtId="1" fontId="6" fillId="0" borderId="0" xfId="0" applyNumberFormat="1" applyFont="1" applyAlignment="1" applyProtection="1">
      <alignment horizontal="center"/>
      <protection/>
    </xf>
    <xf numFmtId="2" fontId="12" fillId="0" borderId="0" xfId="0" applyNumberFormat="1" applyFont="1" applyAlignment="1" applyProtection="1">
      <alignment/>
      <protection/>
    </xf>
    <xf numFmtId="169" fontId="5" fillId="0" borderId="0" xfId="0" applyNumberFormat="1" applyFont="1" applyBorder="1" applyAlignment="1" applyProtection="1">
      <alignment horizontal="center"/>
      <protection/>
    </xf>
    <xf numFmtId="0" fontId="0" fillId="0" borderId="12" xfId="0" applyBorder="1" applyAlignment="1" applyProtection="1">
      <alignment/>
      <protection/>
    </xf>
    <xf numFmtId="49" fontId="0" fillId="0" borderId="12" xfId="0" applyNumberFormat="1" applyBorder="1" applyAlignment="1" applyProtection="1">
      <alignment vertical="center"/>
      <protection/>
    </xf>
    <xf numFmtId="169" fontId="0" fillId="0" borderId="12" xfId="0" applyNumberFormat="1" applyBorder="1" applyAlignment="1" applyProtection="1">
      <alignment/>
      <protection/>
    </xf>
    <xf numFmtId="0" fontId="10" fillId="0" borderId="12" xfId="0" applyFont="1" applyBorder="1" applyAlignment="1" applyProtection="1">
      <alignment horizontal="center" vertical="center"/>
      <protection/>
    </xf>
    <xf numFmtId="0" fontId="0" fillId="0" borderId="13" xfId="0" applyBorder="1" applyAlignment="1" applyProtection="1">
      <alignment/>
      <protection/>
    </xf>
    <xf numFmtId="0" fontId="0" fillId="0" borderId="0" xfId="0" applyBorder="1" applyAlignment="1" applyProtection="1">
      <alignment horizontal="left"/>
      <protection locked="0"/>
    </xf>
    <xf numFmtId="164" fontId="0" fillId="2" borderId="0" xfId="0" applyNumberFormat="1" applyFont="1" applyFill="1" applyAlignment="1" applyProtection="1">
      <alignment horizontal="right"/>
      <protection/>
    </xf>
    <xf numFmtId="0" fontId="0" fillId="2" borderId="0" xfId="0" applyFont="1" applyFill="1" applyAlignment="1" applyProtection="1">
      <alignment/>
      <protection/>
    </xf>
    <xf numFmtId="0" fontId="6" fillId="0" borderId="0" xfId="0" applyFont="1" applyBorder="1" applyAlignment="1" applyProtection="1">
      <alignment/>
      <protection/>
    </xf>
    <xf numFmtId="0" fontId="0" fillId="0" borderId="0" xfId="0" applyFont="1" applyBorder="1" applyAlignment="1" applyProtection="1">
      <alignment/>
      <protection/>
    </xf>
    <xf numFmtId="169" fontId="0" fillId="0" borderId="0" xfId="0" applyNumberFormat="1"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19" fillId="0" borderId="14" xfId="21" applyBorder="1">
      <alignment/>
      <protection/>
    </xf>
    <xf numFmtId="0" fontId="19" fillId="0" borderId="3" xfId="21" applyBorder="1">
      <alignment/>
      <protection/>
    </xf>
    <xf numFmtId="0" fontId="19" fillId="0" borderId="15" xfId="21" applyBorder="1">
      <alignment/>
      <protection/>
    </xf>
    <xf numFmtId="0" fontId="19" fillId="0" borderId="0" xfId="21">
      <alignment/>
      <protection/>
    </xf>
    <xf numFmtId="0" fontId="19" fillId="0" borderId="16" xfId="21" applyBorder="1">
      <alignment/>
      <protection/>
    </xf>
    <xf numFmtId="0" fontId="19" fillId="0" borderId="0" xfId="21" applyBorder="1">
      <alignment/>
      <protection/>
    </xf>
    <xf numFmtId="0" fontId="19" fillId="0" borderId="17" xfId="21" applyBorder="1">
      <alignment/>
      <protection/>
    </xf>
    <xf numFmtId="0" fontId="19" fillId="0" borderId="0" xfId="21" applyFont="1" applyAlignment="1">
      <alignment horizontal="justify" vertical="center" wrapText="1"/>
      <protection/>
    </xf>
    <xf numFmtId="0" fontId="19" fillId="0" borderId="16" xfId="21" applyBorder="1" applyAlignment="1">
      <alignment vertical="top"/>
      <protection/>
    </xf>
    <xf numFmtId="0" fontId="5" fillId="0" borderId="1" xfId="21" applyFont="1" applyBorder="1" applyAlignment="1">
      <alignment vertical="top"/>
      <protection/>
    </xf>
    <xf numFmtId="0" fontId="19" fillId="0" borderId="1" xfId="21" applyBorder="1" applyAlignment="1">
      <alignment vertical="top"/>
      <protection/>
    </xf>
    <xf numFmtId="0" fontId="19" fillId="0" borderId="17" xfId="21" applyBorder="1" applyAlignment="1">
      <alignment vertical="top"/>
      <protection/>
    </xf>
    <xf numFmtId="0" fontId="19" fillId="0" borderId="0" xfId="21" applyAlignment="1">
      <alignment vertical="top"/>
      <protection/>
    </xf>
    <xf numFmtId="0" fontId="5" fillId="0" borderId="0" xfId="21" applyFont="1" applyBorder="1" applyAlignment="1">
      <alignment vertical="top"/>
      <protection/>
    </xf>
    <xf numFmtId="0" fontId="19" fillId="0" borderId="0" xfId="21" applyBorder="1" applyAlignment="1">
      <alignment vertical="top"/>
      <protection/>
    </xf>
    <xf numFmtId="0" fontId="5" fillId="0" borderId="0" xfId="21" applyFont="1" applyBorder="1" applyAlignment="1">
      <alignment horizontal="right" vertical="top"/>
      <protection/>
    </xf>
    <xf numFmtId="0" fontId="0" fillId="0" borderId="16" xfId="21" applyFont="1" applyBorder="1">
      <alignment/>
      <protection/>
    </xf>
    <xf numFmtId="0" fontId="0" fillId="0" borderId="17" xfId="21" applyFont="1" applyBorder="1">
      <alignment/>
      <protection/>
    </xf>
    <xf numFmtId="0" fontId="0" fillId="0" borderId="0" xfId="21" applyFont="1">
      <alignment/>
      <protection/>
    </xf>
    <xf numFmtId="0" fontId="0" fillId="0" borderId="0" xfId="21" applyNumberFormat="1" applyFont="1">
      <alignment/>
      <protection/>
    </xf>
    <xf numFmtId="0" fontId="19" fillId="0" borderId="16" xfId="21" applyFont="1" applyBorder="1">
      <alignment/>
      <protection/>
    </xf>
    <xf numFmtId="0" fontId="19" fillId="0" borderId="0" xfId="21" applyAlignment="1">
      <alignment horizontal="justify" vertical="center" wrapText="1"/>
      <protection/>
    </xf>
    <xf numFmtId="0" fontId="19" fillId="0" borderId="17" xfId="21" applyFont="1" applyBorder="1">
      <alignment/>
      <protection/>
    </xf>
    <xf numFmtId="0" fontId="19" fillId="0" borderId="0" xfId="21" applyFont="1">
      <alignment/>
      <protection/>
    </xf>
    <xf numFmtId="0" fontId="19" fillId="0" borderId="0" xfId="21" applyFont="1" applyAlignment="1">
      <alignment/>
      <protection/>
    </xf>
    <xf numFmtId="0" fontId="0" fillId="0" borderId="0" xfId="21" applyFont="1" applyAlignment="1">
      <alignment horizontal="justify"/>
      <protection/>
    </xf>
    <xf numFmtId="0" fontId="8" fillId="0" borderId="0" xfId="21" applyFont="1">
      <alignment/>
      <protection/>
    </xf>
    <xf numFmtId="49" fontId="19" fillId="0" borderId="0" xfId="21" applyNumberFormat="1" applyFont="1" applyAlignment="1">
      <alignment horizontal="justify"/>
      <protection/>
    </xf>
    <xf numFmtId="49" fontId="19" fillId="0" borderId="0" xfId="21" applyNumberFormat="1" applyFont="1">
      <alignment/>
      <protection/>
    </xf>
    <xf numFmtId="0" fontId="0" fillId="0" borderId="0" xfId="0" applyAlignment="1">
      <alignment horizontal="justify" vertical="center" wrapText="1"/>
    </xf>
    <xf numFmtId="0" fontId="19" fillId="0" borderId="0" xfId="0" applyFont="1" applyAlignment="1">
      <alignment horizontal="justify" vertical="center" wrapText="1"/>
    </xf>
    <xf numFmtId="0" fontId="0" fillId="0" borderId="0" xfId="0" applyBorder="1" applyAlignment="1" applyProtection="1">
      <alignment horizontal="right"/>
      <protection/>
    </xf>
    <xf numFmtId="0" fontId="12" fillId="0" borderId="0" xfId="0" applyFont="1" applyAlignment="1">
      <alignment horizontal="justify" vertical="center" wrapText="1"/>
    </xf>
    <xf numFmtId="0" fontId="13" fillId="0" borderId="0" xfId="0" applyFont="1" applyAlignment="1">
      <alignment/>
    </xf>
    <xf numFmtId="0" fontId="5" fillId="0" borderId="0" xfId="0" applyFont="1" applyAlignment="1">
      <alignment/>
    </xf>
    <xf numFmtId="49" fontId="12" fillId="0" borderId="0" xfId="0" applyNumberFormat="1" applyFont="1" applyBorder="1" applyAlignment="1" applyProtection="1">
      <alignment vertical="center"/>
      <protection/>
    </xf>
    <xf numFmtId="0" fontId="0" fillId="0" borderId="0" xfId="0" applyFont="1" applyAlignment="1" applyProtection="1">
      <alignment horizontal="center"/>
      <protection/>
    </xf>
    <xf numFmtId="0" fontId="15" fillId="0" borderId="0" xfId="0" applyFont="1" applyAlignment="1" applyProtection="1">
      <alignment horizontal="center"/>
      <protection/>
    </xf>
    <xf numFmtId="0" fontId="0" fillId="0" borderId="0" xfId="0" applyFont="1" applyBorder="1" applyAlignment="1" applyProtection="1">
      <alignment horizontal="center"/>
      <protection/>
    </xf>
    <xf numFmtId="165" fontId="0" fillId="0" borderId="18" xfId="0" applyNumberFormat="1" applyBorder="1" applyAlignment="1" applyProtection="1">
      <alignment horizontal="center" wrapText="1"/>
      <protection/>
    </xf>
    <xf numFmtId="0" fontId="0" fillId="0" borderId="0" xfId="0" applyBorder="1" applyAlignment="1" applyProtection="1">
      <alignment horizontal="center"/>
      <protection/>
    </xf>
    <xf numFmtId="168" fontId="0" fillId="0" borderId="19" xfId="0" applyNumberFormat="1" applyBorder="1" applyAlignment="1" applyProtection="1">
      <alignment horizontal="left"/>
      <protection locked="0"/>
    </xf>
    <xf numFmtId="167" fontId="6" fillId="0" borderId="0" xfId="0" applyNumberFormat="1" applyFont="1" applyAlignment="1" applyProtection="1">
      <alignment horizontal="center"/>
      <protection/>
    </xf>
    <xf numFmtId="9" fontId="20" fillId="0" borderId="20" xfId="0" applyNumberFormat="1" applyFont="1" applyBorder="1" applyAlignment="1" applyProtection="1">
      <alignment horizontal="center"/>
      <protection/>
    </xf>
    <xf numFmtId="0" fontId="10" fillId="0" borderId="0" xfId="0" applyFont="1" applyAlignment="1" applyProtection="1">
      <alignment horizontal="center"/>
      <protection/>
    </xf>
    <xf numFmtId="9" fontId="0" fillId="0" borderId="0" xfId="0" applyNumberFormat="1" applyBorder="1" applyAlignment="1" applyProtection="1">
      <alignment horizontal="left"/>
      <protection/>
    </xf>
    <xf numFmtId="0" fontId="0" fillId="0" borderId="0" xfId="0" applyAlignment="1">
      <alignment horizontal="right"/>
    </xf>
    <xf numFmtId="167" fontId="20" fillId="0" borderId="0" xfId="0" applyNumberFormat="1" applyFont="1" applyAlignment="1" applyProtection="1">
      <alignment horizontal="center"/>
      <protection/>
    </xf>
    <xf numFmtId="0" fontId="9" fillId="0" borderId="0" xfId="0" applyFont="1" applyAlignment="1" applyProtection="1">
      <alignment horizontal="center"/>
      <protection/>
    </xf>
    <xf numFmtId="0" fontId="17"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1" xfId="0" applyBorder="1" applyAlignment="1" applyProtection="1">
      <alignment horizontal="center"/>
      <protection/>
    </xf>
    <xf numFmtId="167" fontId="0" fillId="0" borderId="0" xfId="0" applyNumberFormat="1" applyBorder="1" applyAlignment="1" applyProtection="1">
      <alignment horizontal="center"/>
      <protection/>
    </xf>
    <xf numFmtId="0" fontId="4" fillId="0" borderId="0" xfId="0" applyFont="1" applyBorder="1" applyAlignment="1" applyProtection="1">
      <alignment horizontal="center"/>
      <protection/>
    </xf>
    <xf numFmtId="0" fontId="0" fillId="0" borderId="1" xfId="0" applyBorder="1" applyAlignment="1" applyProtection="1">
      <alignment/>
      <protection locked="0"/>
    </xf>
    <xf numFmtId="0" fontId="7" fillId="0" borderId="0" xfId="0" applyFont="1" applyBorder="1" applyAlignment="1" applyProtection="1">
      <alignment horizontal="center"/>
      <protection/>
    </xf>
    <xf numFmtId="0" fontId="0" fillId="0" borderId="0" xfId="0" applyBorder="1" applyAlignment="1" applyProtection="1">
      <alignment/>
      <protection locked="0"/>
    </xf>
    <xf numFmtId="0" fontId="4" fillId="0" borderId="0" xfId="0" applyFont="1" applyAlignment="1" applyProtection="1">
      <alignment horizontal="center"/>
      <protection/>
    </xf>
    <xf numFmtId="49" fontId="0" fillId="0" borderId="0" xfId="0" applyNumberFormat="1" applyFont="1" applyBorder="1" applyAlignment="1" applyProtection="1">
      <alignment horizontal="right"/>
      <protection/>
    </xf>
    <xf numFmtId="0" fontId="0" fillId="0" borderId="21" xfId="0" applyBorder="1" applyAlignment="1" applyProtection="1">
      <alignment horizontal="center"/>
      <protection/>
    </xf>
    <xf numFmtId="0" fontId="13" fillId="0" borderId="0" xfId="0" applyFont="1" applyAlignment="1" applyProtection="1">
      <alignment horizontal="center"/>
      <protection/>
    </xf>
    <xf numFmtId="0" fontId="6" fillId="0" borderId="0" xfId="0" applyFont="1" applyAlignment="1" applyProtection="1">
      <alignment horizontal="center"/>
      <protection/>
    </xf>
    <xf numFmtId="0" fontId="11" fillId="0" borderId="0" xfId="0" applyNumberFormat="1" applyFont="1" applyAlignment="1" applyProtection="1">
      <alignment horizontal="center" vertical="center"/>
      <protection/>
    </xf>
    <xf numFmtId="49" fontId="12" fillId="0" borderId="0" xfId="0" applyNumberFormat="1" applyFont="1" applyAlignment="1" applyProtection="1">
      <alignment horizontal="center" vertical="center"/>
      <protection/>
    </xf>
    <xf numFmtId="49" fontId="11" fillId="0" borderId="0" xfId="0" applyNumberFormat="1" applyFont="1" applyAlignment="1" applyProtection="1">
      <alignment horizontal="center" vertical="center"/>
      <protection/>
    </xf>
    <xf numFmtId="0" fontId="11" fillId="0" borderId="0" xfId="0" applyNumberFormat="1" applyFont="1" applyFill="1" applyAlignment="1" applyProtection="1">
      <alignment horizontal="center" vertical="center"/>
      <protection/>
    </xf>
    <xf numFmtId="1" fontId="11" fillId="0" borderId="0" xfId="0" applyNumberFormat="1" applyFont="1" applyAlignment="1" applyProtection="1">
      <alignment horizontal="center" vertical="center"/>
      <protection/>
    </xf>
    <xf numFmtId="49" fontId="21"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horizontal="center"/>
      <protection/>
    </xf>
    <xf numFmtId="49" fontId="12" fillId="0" borderId="22" xfId="0" applyNumberFormat="1" applyFont="1" applyBorder="1" applyAlignment="1" applyProtection="1">
      <alignment horizontal="center"/>
      <protection/>
    </xf>
    <xf numFmtId="0" fontId="12" fillId="0" borderId="0" xfId="0" applyFont="1" applyBorder="1" applyAlignment="1" applyProtection="1">
      <alignment horizontal="center"/>
      <protection/>
    </xf>
    <xf numFmtId="195" fontId="0" fillId="0" borderId="0" xfId="0" applyNumberFormat="1" applyAlignment="1">
      <alignment/>
    </xf>
    <xf numFmtId="195" fontId="0" fillId="0" borderId="0" xfId="0" applyNumberFormat="1" applyAlignment="1">
      <alignment horizontal="center" vertical="center"/>
    </xf>
    <xf numFmtId="195" fontId="0" fillId="0" borderId="0" xfId="0" applyNumberFormat="1" applyBorder="1" applyAlignment="1">
      <alignment horizontal="center" vertical="center"/>
    </xf>
    <xf numFmtId="195" fontId="12" fillId="0" borderId="0" xfId="0" applyNumberFormat="1" applyFont="1" applyAlignment="1">
      <alignment/>
    </xf>
    <xf numFmtId="195" fontId="12" fillId="0" borderId="0" xfId="0" applyNumberFormat="1" applyFont="1" applyAlignment="1">
      <alignment/>
    </xf>
    <xf numFmtId="195" fontId="11" fillId="0" borderId="0" xfId="0" applyNumberFormat="1" applyFont="1" applyAlignment="1">
      <alignment/>
    </xf>
    <xf numFmtId="195" fontId="12" fillId="0" borderId="0" xfId="0" applyNumberFormat="1" applyFont="1" applyAlignment="1">
      <alignment horizontal="left"/>
    </xf>
    <xf numFmtId="195" fontId="0" fillId="0" borderId="0" xfId="0" applyNumberFormat="1" applyFont="1" applyAlignment="1">
      <alignment/>
    </xf>
    <xf numFmtId="0" fontId="0" fillId="0" borderId="1" xfId="0" applyBorder="1" applyAlignment="1">
      <alignment/>
    </xf>
    <xf numFmtId="0" fontId="11" fillId="0" borderId="1"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11" fillId="0" borderId="22" xfId="0" applyFont="1" applyBorder="1" applyAlignment="1" applyProtection="1">
      <alignment horizontal="left"/>
      <protection/>
    </xf>
    <xf numFmtId="0" fontId="32" fillId="0" borderId="0" xfId="0" applyFont="1" applyBorder="1" applyAlignment="1" applyProtection="1">
      <alignment/>
      <protection/>
    </xf>
    <xf numFmtId="0" fontId="11" fillId="0" borderId="0" xfId="0" applyFont="1" applyBorder="1" applyAlignment="1" applyProtection="1">
      <alignment horizontal="left"/>
      <protection/>
    </xf>
    <xf numFmtId="0" fontId="5" fillId="0" borderId="1" xfId="0" applyFont="1" applyBorder="1" applyAlignment="1" applyProtection="1">
      <alignment horizontal="left" vertical="top"/>
      <protection/>
    </xf>
    <xf numFmtId="1" fontId="16" fillId="0" borderId="0" xfId="0" applyNumberFormat="1" applyFont="1" applyAlignment="1" applyProtection="1">
      <alignment horizontal="center"/>
      <protection/>
    </xf>
    <xf numFmtId="1" fontId="5" fillId="0" borderId="0" xfId="0" applyNumberFormat="1" applyFont="1" applyAlignment="1" applyProtection="1">
      <alignment horizontal="center"/>
      <protection/>
    </xf>
    <xf numFmtId="1" fontId="0" fillId="0" borderId="0" xfId="0" applyNumberFormat="1" applyAlignment="1">
      <alignment/>
    </xf>
    <xf numFmtId="1" fontId="0" fillId="0" borderId="0" xfId="0" applyNumberFormat="1" applyBorder="1" applyAlignment="1" applyProtection="1">
      <alignment vertical="center" wrapText="1"/>
      <protection/>
    </xf>
    <xf numFmtId="1" fontId="5" fillId="0" borderId="0" xfId="0" applyNumberFormat="1" applyFont="1" applyAlignment="1" applyProtection="1">
      <alignment/>
      <protection/>
    </xf>
    <xf numFmtId="1" fontId="5" fillId="0" borderId="0" xfId="0" applyNumberFormat="1" applyFont="1" applyAlignment="1" applyProtection="1">
      <alignment horizontal="center" vertical="center"/>
      <protection/>
    </xf>
    <xf numFmtId="1" fontId="5" fillId="0" borderId="0" xfId="0" applyNumberFormat="1" applyFont="1" applyAlignment="1" applyProtection="1">
      <alignment horizontal="right"/>
      <protection/>
    </xf>
    <xf numFmtId="1" fontId="0" fillId="0" borderId="0" xfId="0" applyNumberFormat="1" applyFont="1" applyAlignment="1" applyProtection="1">
      <alignment/>
      <protection/>
    </xf>
    <xf numFmtId="1" fontId="11" fillId="0" borderId="0" xfId="0" applyNumberFormat="1" applyFont="1" applyAlignment="1" applyProtection="1">
      <alignment/>
      <protection/>
    </xf>
    <xf numFmtId="1" fontId="15" fillId="0" borderId="0" xfId="0" applyNumberFormat="1" applyFont="1" applyAlignment="1" applyProtection="1">
      <alignment/>
      <protection/>
    </xf>
    <xf numFmtId="1" fontId="11" fillId="0" borderId="0" xfId="0" applyNumberFormat="1" applyFont="1" applyAlignment="1">
      <alignment/>
    </xf>
    <xf numFmtId="1" fontId="15" fillId="0" borderId="0" xfId="0" applyNumberFormat="1" applyFont="1" applyAlignment="1" applyProtection="1">
      <alignment horizontal="center"/>
      <protection/>
    </xf>
    <xf numFmtId="1" fontId="5" fillId="0" borderId="0" xfId="0" applyNumberFormat="1" applyFont="1" applyAlignment="1">
      <alignment/>
    </xf>
    <xf numFmtId="1" fontId="12" fillId="0" borderId="0" xfId="0" applyNumberFormat="1" applyFont="1" applyAlignment="1">
      <alignment/>
    </xf>
    <xf numFmtId="1" fontId="5" fillId="0" borderId="0" xfId="0" applyNumberFormat="1" applyFont="1" applyAlignment="1" applyProtection="1">
      <alignment horizontal="left"/>
      <protection/>
    </xf>
    <xf numFmtId="1" fontId="5" fillId="0" borderId="0" xfId="0" applyNumberFormat="1" applyFont="1" applyBorder="1" applyAlignment="1" applyProtection="1">
      <alignment horizontal="center"/>
      <protection/>
    </xf>
    <xf numFmtId="49" fontId="0" fillId="0" borderId="0" xfId="0" applyNumberFormat="1" applyFont="1" applyBorder="1" applyAlignment="1" applyProtection="1">
      <alignment/>
      <protection locked="0"/>
    </xf>
    <xf numFmtId="1" fontId="0" fillId="0" borderId="23" xfId="0" applyNumberFormat="1" applyFont="1" applyBorder="1" applyAlignment="1" applyProtection="1">
      <alignment horizontal="center"/>
      <protection locked="0"/>
    </xf>
    <xf numFmtId="1" fontId="0" fillId="0" borderId="11"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0" fontId="0" fillId="0" borderId="22" xfId="0" applyBorder="1" applyAlignment="1">
      <alignment horizontal="right"/>
    </xf>
    <xf numFmtId="0" fontId="0" fillId="0" borderId="0" xfId="0" applyBorder="1" applyAlignment="1">
      <alignment horizontal="right"/>
    </xf>
    <xf numFmtId="0" fontId="12" fillId="0" borderId="0" xfId="0" applyFont="1" applyBorder="1" applyAlignment="1">
      <alignment/>
    </xf>
    <xf numFmtId="0" fontId="12" fillId="0" borderId="0" xfId="0" applyFont="1" applyAlignment="1">
      <alignment/>
    </xf>
    <xf numFmtId="169" fontId="5" fillId="0" borderId="0" xfId="0" applyNumberFormat="1" applyFont="1" applyBorder="1" applyAlignment="1" applyProtection="1">
      <alignment/>
      <protection/>
    </xf>
    <xf numFmtId="49" fontId="34" fillId="0" borderId="22" xfId="0" applyNumberFormat="1" applyFont="1" applyBorder="1" applyAlignment="1" applyProtection="1">
      <alignment horizontal="left"/>
      <protection/>
    </xf>
    <xf numFmtId="49" fontId="34" fillId="0" borderId="0" xfId="0" applyNumberFormat="1" applyFont="1" applyBorder="1" applyAlignment="1" applyProtection="1">
      <alignment vertical="center"/>
      <protection/>
    </xf>
    <xf numFmtId="49" fontId="33" fillId="0" borderId="0" xfId="0" applyNumberFormat="1" applyFont="1" applyBorder="1" applyAlignment="1" applyProtection="1">
      <alignment/>
      <protection/>
    </xf>
    <xf numFmtId="1" fontId="11" fillId="0" borderId="24" xfId="0" applyNumberFormat="1" applyFont="1" applyBorder="1" applyAlignment="1" applyProtection="1">
      <alignment horizontal="center" vertical="center"/>
      <protection/>
    </xf>
    <xf numFmtId="0" fontId="11" fillId="0" borderId="25" xfId="0" applyFont="1" applyBorder="1" applyAlignment="1" applyProtection="1">
      <alignment/>
      <protection/>
    </xf>
    <xf numFmtId="0" fontId="12" fillId="0" borderId="25" xfId="0" applyFont="1" applyBorder="1" applyAlignment="1" applyProtection="1">
      <alignment horizontal="left" vertical="center"/>
      <protection/>
    </xf>
    <xf numFmtId="0" fontId="11" fillId="0" borderId="25" xfId="0" applyFont="1" applyBorder="1" applyAlignment="1" applyProtection="1">
      <alignment horizontal="left" vertical="center"/>
      <protection/>
    </xf>
    <xf numFmtId="0" fontId="11" fillId="0" borderId="0" xfId="0" applyFont="1" applyAlignment="1">
      <alignment horizontal="center"/>
    </xf>
    <xf numFmtId="2" fontId="12" fillId="0" borderId="0" xfId="0" applyNumberFormat="1" applyFont="1" applyAlignment="1">
      <alignment/>
    </xf>
    <xf numFmtId="164" fontId="15" fillId="0" borderId="0" xfId="0" applyNumberFormat="1" applyFont="1" applyAlignment="1" applyProtection="1">
      <alignment horizontal="center"/>
      <protection locked="0"/>
    </xf>
    <xf numFmtId="165" fontId="0" fillId="0" borderId="26" xfId="0" applyNumberFormat="1" applyBorder="1" applyAlignment="1" applyProtection="1">
      <alignment/>
      <protection locked="0"/>
    </xf>
    <xf numFmtId="165" fontId="0" fillId="0" borderId="27" xfId="0" applyNumberFormat="1" applyBorder="1" applyAlignment="1" applyProtection="1">
      <alignment/>
      <protection locked="0"/>
    </xf>
    <xf numFmtId="165" fontId="0" fillId="0" borderId="11" xfId="0" applyNumberFormat="1" applyFont="1" applyBorder="1" applyAlignment="1" applyProtection="1">
      <alignment/>
      <protection locked="0"/>
    </xf>
    <xf numFmtId="0" fontId="0" fillId="0" borderId="0" xfId="0" applyBorder="1" applyAlignment="1">
      <alignment horizontal="justify" vertical="center" wrapText="1"/>
    </xf>
    <xf numFmtId="0" fontId="0" fillId="0" borderId="28" xfId="0" applyBorder="1" applyAlignment="1">
      <alignment horizontal="justify" vertical="center" wrapText="1"/>
    </xf>
    <xf numFmtId="0" fontId="11" fillId="0" borderId="0" xfId="0" applyFont="1" applyBorder="1" applyAlignment="1">
      <alignment horizontal="left"/>
    </xf>
    <xf numFmtId="0" fontId="11" fillId="0" borderId="0" xfId="0" applyFont="1" applyAlignment="1">
      <alignment horizontal="left"/>
    </xf>
    <xf numFmtId="0" fontId="0" fillId="0" borderId="0" xfId="0" applyBorder="1" applyAlignment="1">
      <alignment/>
    </xf>
    <xf numFmtId="0" fontId="12" fillId="0" borderId="0" xfId="0" applyFont="1" applyBorder="1" applyAlignment="1">
      <alignment horizontal="righ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vertical="top"/>
    </xf>
    <xf numFmtId="0" fontId="12" fillId="0" borderId="0" xfId="0" applyFont="1" applyBorder="1" applyAlignment="1">
      <alignment vertical="top"/>
    </xf>
    <xf numFmtId="0" fontId="0" fillId="0" borderId="0" xfId="0" applyAlignment="1">
      <alignment horizontal="justify" vertical="top" wrapText="1"/>
    </xf>
    <xf numFmtId="0" fontId="0" fillId="0" borderId="0" xfId="0" applyAlignment="1">
      <alignment vertical="top"/>
    </xf>
    <xf numFmtId="0" fontId="11" fillId="0" borderId="0" xfId="0" applyFont="1" applyBorder="1" applyAlignment="1">
      <alignment horizontal="left" vertical="top"/>
    </xf>
    <xf numFmtId="0" fontId="12" fillId="0" borderId="0" xfId="0" applyFont="1" applyBorder="1" applyAlignment="1">
      <alignment horizontal="left" vertical="top"/>
    </xf>
    <xf numFmtId="0" fontId="0" fillId="0" borderId="0" xfId="0" applyBorder="1" applyAlignment="1">
      <alignment horizontal="left" vertical="top"/>
    </xf>
    <xf numFmtId="0" fontId="12" fillId="0" borderId="29" xfId="0" applyFont="1" applyBorder="1" applyAlignment="1">
      <alignment/>
    </xf>
    <xf numFmtId="0" fontId="12" fillId="0" borderId="28" xfId="0" applyFont="1" applyBorder="1" applyAlignment="1">
      <alignment/>
    </xf>
    <xf numFmtId="0" fontId="12" fillId="0" borderId="28" xfId="0" applyFont="1" applyBorder="1" applyAlignment="1">
      <alignment/>
    </xf>
    <xf numFmtId="0" fontId="11" fillId="0" borderId="28" xfId="0" applyFont="1" applyBorder="1" applyAlignment="1">
      <alignment horizontal="center" vertical="top"/>
    </xf>
    <xf numFmtId="0" fontId="0" fillId="0" borderId="28" xfId="0" applyFont="1" applyBorder="1" applyAlignment="1">
      <alignment horizontal="justify" vertical="center" wrapText="1"/>
    </xf>
    <xf numFmtId="0" fontId="11" fillId="0" borderId="28" xfId="0" applyFont="1" applyBorder="1" applyAlignment="1">
      <alignment horizontal="left"/>
    </xf>
    <xf numFmtId="0" fontId="30" fillId="0" borderId="28" xfId="0" applyFont="1" applyBorder="1" applyAlignment="1">
      <alignment horizontal="center"/>
    </xf>
    <xf numFmtId="0" fontId="12" fillId="0" borderId="7" xfId="0" applyFont="1" applyBorder="1" applyAlignment="1">
      <alignment/>
    </xf>
    <xf numFmtId="0" fontId="12" fillId="0" borderId="30" xfId="0" applyFont="1" applyBorder="1" applyAlignment="1">
      <alignment/>
    </xf>
    <xf numFmtId="0" fontId="12" fillId="0" borderId="31" xfId="0" applyFont="1" applyBorder="1" applyAlignment="1" applyProtection="1">
      <alignment horizontal="center"/>
      <protection/>
    </xf>
    <xf numFmtId="0" fontId="11" fillId="0" borderId="32" xfId="0" applyFont="1" applyBorder="1" applyAlignment="1" applyProtection="1">
      <alignment/>
      <protection/>
    </xf>
    <xf numFmtId="0" fontId="12" fillId="0" borderId="32" xfId="0" applyFont="1" applyBorder="1" applyAlignment="1" applyProtection="1">
      <alignment/>
      <protection/>
    </xf>
    <xf numFmtId="169" fontId="12" fillId="0" borderId="32" xfId="0" applyNumberFormat="1" applyFont="1" applyBorder="1" applyAlignment="1" applyProtection="1">
      <alignment/>
      <protection/>
    </xf>
    <xf numFmtId="0" fontId="11" fillId="0" borderId="0" xfId="0" applyFont="1" applyBorder="1" applyAlignment="1">
      <alignment/>
    </xf>
    <xf numFmtId="0" fontId="11" fillId="0" borderId="29" xfId="0" applyFont="1" applyBorder="1" applyAlignment="1">
      <alignment horizontal="center"/>
    </xf>
    <xf numFmtId="0" fontId="11" fillId="0" borderId="29" xfId="0" applyFont="1" applyBorder="1" applyAlignment="1">
      <alignment horizontal="center"/>
    </xf>
    <xf numFmtId="0" fontId="6" fillId="0" borderId="29" xfId="0" applyFont="1" applyBorder="1" applyAlignment="1">
      <alignment horizontal="center"/>
    </xf>
    <xf numFmtId="0" fontId="11" fillId="0" borderId="29" xfId="0" applyFont="1" applyBorder="1" applyAlignment="1">
      <alignment horizontal="center" vertical="top"/>
    </xf>
    <xf numFmtId="0" fontId="12" fillId="0" borderId="29" xfId="0" applyFont="1" applyBorder="1" applyAlignment="1">
      <alignment horizontal="center"/>
    </xf>
    <xf numFmtId="0" fontId="11" fillId="0" borderId="33" xfId="0" applyFont="1" applyBorder="1" applyAlignment="1">
      <alignment horizontal="center"/>
    </xf>
    <xf numFmtId="0" fontId="12" fillId="0" borderId="0" xfId="0" applyFont="1" applyAlignment="1">
      <alignment/>
    </xf>
    <xf numFmtId="0" fontId="30" fillId="0" borderId="0" xfId="0" applyFont="1" applyBorder="1" applyAlignment="1">
      <alignment horizontal="center"/>
    </xf>
    <xf numFmtId="2" fontId="5" fillId="0" borderId="0" xfId="0" applyNumberFormat="1" applyFont="1" applyBorder="1" applyAlignment="1" applyProtection="1">
      <alignment/>
      <protection/>
    </xf>
    <xf numFmtId="2" fontId="5" fillId="0" borderId="0" xfId="0" applyNumberFormat="1" applyFont="1" applyBorder="1" applyAlignment="1" applyProtection="1">
      <alignment horizontal="center"/>
      <protection/>
    </xf>
    <xf numFmtId="2" fontId="5" fillId="0" borderId="25" xfId="0" applyNumberFormat="1" applyFont="1" applyBorder="1" applyAlignment="1" applyProtection="1">
      <alignment/>
      <protection/>
    </xf>
    <xf numFmtId="2" fontId="10" fillId="0" borderId="25" xfId="0" applyNumberFormat="1" applyFont="1" applyBorder="1" applyAlignment="1" applyProtection="1">
      <alignment horizontal="center" vertical="center"/>
      <protection/>
    </xf>
    <xf numFmtId="2" fontId="5" fillId="0" borderId="25" xfId="0" applyNumberFormat="1" applyFont="1" applyBorder="1" applyAlignment="1" applyProtection="1">
      <alignment horizontal="center"/>
      <protection/>
    </xf>
    <xf numFmtId="2" fontId="5" fillId="0" borderId="34" xfId="0" applyNumberFormat="1" applyFont="1" applyBorder="1" applyAlignment="1" applyProtection="1">
      <alignment/>
      <protection/>
    </xf>
    <xf numFmtId="2" fontId="12" fillId="0" borderId="0" xfId="0" applyNumberFormat="1" applyFont="1" applyBorder="1" applyAlignment="1">
      <alignment/>
    </xf>
    <xf numFmtId="2" fontId="15" fillId="0" borderId="9" xfId="0" applyNumberFormat="1" applyFont="1" applyBorder="1" applyAlignment="1" applyProtection="1">
      <alignment/>
      <protection/>
    </xf>
    <xf numFmtId="169" fontId="12" fillId="0" borderId="0" xfId="0" applyNumberFormat="1" applyFont="1" applyAlignment="1">
      <alignment horizontal="right"/>
    </xf>
    <xf numFmtId="169" fontId="12" fillId="0" borderId="0" xfId="0" applyNumberFormat="1" applyFont="1" applyAlignment="1">
      <alignment/>
    </xf>
    <xf numFmtId="169" fontId="5" fillId="0" borderId="0" xfId="0" applyNumberFormat="1" applyFont="1" applyAlignment="1" applyProtection="1">
      <alignment horizontal="center"/>
      <protection/>
    </xf>
    <xf numFmtId="169" fontId="0" fillId="0" borderId="0" xfId="0" applyNumberFormat="1" applyFont="1" applyAlignment="1">
      <alignment/>
    </xf>
    <xf numFmtId="169" fontId="12" fillId="0" borderId="0" xfId="0" applyNumberFormat="1" applyFont="1" applyAlignment="1" applyProtection="1">
      <alignment horizontal="right"/>
      <protection/>
    </xf>
    <xf numFmtId="169" fontId="5" fillId="0" borderId="0" xfId="0" applyNumberFormat="1" applyFont="1" applyAlignment="1" applyProtection="1">
      <alignment/>
      <protection/>
    </xf>
    <xf numFmtId="0" fontId="11" fillId="0" borderId="0" xfId="0" applyFont="1" applyBorder="1" applyAlignment="1">
      <alignment horizontal="left"/>
    </xf>
    <xf numFmtId="0" fontId="19" fillId="0" borderId="1" xfId="21" applyFont="1" applyBorder="1" applyAlignment="1">
      <alignment horizontal="justify" vertical="center" wrapText="1"/>
      <protection/>
    </xf>
    <xf numFmtId="0" fontId="19" fillId="0" borderId="35" xfId="21" applyFont="1" applyBorder="1" applyAlignment="1">
      <alignment horizontal="justify" vertical="center" wrapText="1"/>
      <protection/>
    </xf>
    <xf numFmtId="0" fontId="12" fillId="0" borderId="36" xfId="0" applyFont="1" applyBorder="1" applyAlignment="1">
      <alignment horizontal="justify" vertical="center" wrapText="1"/>
    </xf>
    <xf numFmtId="0" fontId="0" fillId="0" borderId="6" xfId="0" applyBorder="1" applyAlignment="1">
      <alignment horizontal="justify" vertical="center" wrapText="1"/>
    </xf>
    <xf numFmtId="0" fontId="0" fillId="0" borderId="37" xfId="0" applyBorder="1" applyAlignment="1">
      <alignment horizontal="justify" vertical="center" wrapText="1"/>
    </xf>
    <xf numFmtId="0" fontId="0" fillId="0" borderId="29" xfId="0" applyBorder="1" applyAlignment="1">
      <alignment horizontal="justify" vertical="center" wrapText="1"/>
    </xf>
    <xf numFmtId="0" fontId="0" fillId="0" borderId="0" xfId="0" applyBorder="1" applyAlignment="1">
      <alignment horizontal="justify" vertical="center" wrapText="1"/>
    </xf>
    <xf numFmtId="0" fontId="0" fillId="0" borderId="28" xfId="0" applyBorder="1" applyAlignment="1">
      <alignment horizontal="justify" vertical="center" wrapText="1"/>
    </xf>
    <xf numFmtId="0" fontId="19" fillId="0" borderId="3" xfId="21" applyFont="1" applyBorder="1" applyAlignment="1">
      <alignment horizontal="justify" vertical="center" wrapText="1"/>
      <protection/>
    </xf>
    <xf numFmtId="0" fontId="19" fillId="0" borderId="15" xfId="21" applyFont="1" applyBorder="1" applyAlignment="1">
      <alignment horizontal="justify" vertical="center" wrapText="1"/>
      <protection/>
    </xf>
    <xf numFmtId="0" fontId="19" fillId="0" borderId="16" xfId="21" applyFont="1" applyBorder="1" applyAlignment="1">
      <alignment horizontal="justify" vertical="center" wrapText="1"/>
      <protection/>
    </xf>
    <xf numFmtId="0" fontId="19" fillId="0" borderId="0" xfId="21" applyFont="1" applyBorder="1" applyAlignment="1">
      <alignment horizontal="justify" vertical="center" wrapText="1"/>
      <protection/>
    </xf>
    <xf numFmtId="0" fontId="19" fillId="0" borderId="17" xfId="21" applyFont="1" applyBorder="1" applyAlignment="1">
      <alignment horizontal="justify" vertical="center" wrapText="1"/>
      <protection/>
    </xf>
    <xf numFmtId="0" fontId="19" fillId="0" borderId="38" xfId="21" applyFont="1" applyBorder="1" applyAlignment="1">
      <alignment horizontal="justify" vertical="center" wrapText="1"/>
      <protection/>
    </xf>
    <xf numFmtId="0" fontId="19" fillId="0" borderId="0" xfId="21" applyFont="1" applyAlignment="1">
      <alignment horizontal="left"/>
      <protection/>
    </xf>
    <xf numFmtId="0" fontId="19" fillId="0" borderId="0" xfId="21" applyAlignment="1">
      <alignment horizontal="left"/>
      <protection/>
    </xf>
    <xf numFmtId="0" fontId="19" fillId="0" borderId="14" xfId="21" applyFont="1" applyBorder="1" applyAlignment="1">
      <alignment horizontal="justify" vertical="center" wrapText="1"/>
      <protection/>
    </xf>
    <xf numFmtId="0" fontId="26" fillId="0" borderId="0" xfId="21" applyFont="1" applyAlignment="1">
      <alignment horizontal="center" vertical="center" wrapText="1"/>
      <protection/>
    </xf>
    <xf numFmtId="0" fontId="19" fillId="0" borderId="0" xfId="21" applyAlignment="1">
      <alignment/>
      <protection/>
    </xf>
    <xf numFmtId="0" fontId="27" fillId="0" borderId="39" xfId="21" applyFont="1" applyBorder="1" applyAlignment="1">
      <alignment horizontal="justify" vertical="center" wrapText="1"/>
      <protection/>
    </xf>
    <xf numFmtId="0" fontId="8" fillId="0" borderId="40" xfId="21" applyFont="1" applyBorder="1" applyAlignment="1">
      <alignment horizontal="justify" vertical="center" wrapText="1"/>
      <protection/>
    </xf>
    <xf numFmtId="0" fontId="8" fillId="0" borderId="41" xfId="21" applyFont="1" applyBorder="1" applyAlignment="1">
      <alignment horizontal="justify" vertical="center" wrapText="1"/>
      <protection/>
    </xf>
    <xf numFmtId="0" fontId="8" fillId="0" borderId="42" xfId="21" applyFont="1" applyBorder="1" applyAlignment="1">
      <alignment horizontal="justify" vertical="center" wrapText="1"/>
      <protection/>
    </xf>
    <xf numFmtId="0" fontId="8" fillId="0" borderId="0" xfId="21" applyFont="1" applyBorder="1" applyAlignment="1">
      <alignment horizontal="justify" vertical="center" wrapText="1"/>
      <protection/>
    </xf>
    <xf numFmtId="0" fontId="8" fillId="0" borderId="43" xfId="21" applyFont="1" applyBorder="1" applyAlignment="1">
      <alignment horizontal="justify" vertical="center" wrapText="1"/>
      <protection/>
    </xf>
    <xf numFmtId="0" fontId="8" fillId="0" borderId="44" xfId="21" applyFont="1" applyBorder="1" applyAlignment="1">
      <alignment horizontal="justify" vertical="center" wrapText="1"/>
      <protection/>
    </xf>
    <xf numFmtId="0" fontId="8" fillId="0" borderId="45" xfId="21" applyFont="1" applyBorder="1" applyAlignment="1">
      <alignment horizontal="justify" vertical="center" wrapText="1"/>
      <protection/>
    </xf>
    <xf numFmtId="0" fontId="8" fillId="0" borderId="46" xfId="21" applyFont="1" applyBorder="1" applyAlignment="1">
      <alignment horizontal="justify" vertical="center" wrapText="1"/>
      <protection/>
    </xf>
    <xf numFmtId="0" fontId="19" fillId="0" borderId="0" xfId="21" applyFont="1" applyAlignment="1">
      <alignment horizontal="left"/>
      <protection/>
    </xf>
    <xf numFmtId="0" fontId="19" fillId="0" borderId="0" xfId="21" applyFont="1" applyAlignment="1">
      <alignment horizontal="justify" vertical="center" wrapText="1"/>
      <protection/>
    </xf>
    <xf numFmtId="0" fontId="19" fillId="0" borderId="0" xfId="21" applyAlignment="1">
      <alignment horizontal="justify" vertical="center" wrapText="1"/>
      <protection/>
    </xf>
    <xf numFmtId="0" fontId="6" fillId="0" borderId="0" xfId="21" applyFont="1" applyBorder="1" applyAlignment="1">
      <alignment horizontal="right"/>
      <protection/>
    </xf>
    <xf numFmtId="0" fontId="19" fillId="0" borderId="0" xfId="21" applyFont="1" applyAlignment="1">
      <alignment horizontal="justify"/>
      <protection/>
    </xf>
    <xf numFmtId="0" fontId="19" fillId="0" borderId="0" xfId="21" applyFont="1" applyAlignment="1">
      <alignment/>
      <protection/>
    </xf>
    <xf numFmtId="0" fontId="19" fillId="0" borderId="0" xfId="21" applyFont="1" applyAlignment="1">
      <alignment horizontal="justify" vertical="center" wrapText="1"/>
      <protection/>
    </xf>
    <xf numFmtId="0" fontId="19" fillId="0" borderId="0" xfId="22" applyAlignment="1">
      <alignment horizontal="justify" vertical="center" wrapText="1"/>
      <protection/>
    </xf>
    <xf numFmtId="0" fontId="19" fillId="0" borderId="0" xfId="21" applyNumberFormat="1" applyFont="1" applyAlignment="1">
      <alignment horizontal="justify" vertical="center" wrapText="1"/>
      <protection/>
    </xf>
    <xf numFmtId="0" fontId="19" fillId="0" borderId="0" xfId="21" applyBorder="1" applyAlignment="1">
      <alignment horizontal="center"/>
      <protection/>
    </xf>
    <xf numFmtId="0" fontId="5" fillId="0" borderId="1" xfId="21" applyFont="1" applyBorder="1" applyAlignment="1">
      <alignment horizontal="right" vertical="top"/>
      <protection/>
    </xf>
    <xf numFmtId="0" fontId="12"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36" xfId="0" applyNumberFormat="1" applyFont="1" applyBorder="1" applyAlignment="1">
      <alignment horizontal="justify" vertical="center" wrapText="1"/>
    </xf>
    <xf numFmtId="0" fontId="0" fillId="0" borderId="33" xfId="0" applyBorder="1" applyAlignment="1">
      <alignment horizontal="justify" vertical="center" wrapText="1"/>
    </xf>
    <xf numFmtId="0" fontId="0" fillId="0" borderId="7" xfId="0" applyBorder="1" applyAlignment="1">
      <alignment horizontal="justify" vertical="center" wrapText="1"/>
    </xf>
    <xf numFmtId="0" fontId="0" fillId="0" borderId="30" xfId="0" applyBorder="1" applyAlignment="1">
      <alignment horizontal="justify" vertical="center" wrapText="1"/>
    </xf>
    <xf numFmtId="0" fontId="11" fillId="0" borderId="0" xfId="0" applyFont="1" applyAlignment="1">
      <alignment horizontal="left"/>
    </xf>
    <xf numFmtId="0" fontId="12" fillId="0" borderId="0" xfId="0" applyFont="1" applyAlignment="1">
      <alignment horizontal="left"/>
    </xf>
    <xf numFmtId="0" fontId="11" fillId="0" borderId="0" xfId="0" applyFont="1" applyAlignment="1">
      <alignment horizontal="center"/>
    </xf>
    <xf numFmtId="0" fontId="12" fillId="0" borderId="0" xfId="0" applyFont="1" applyAlignment="1">
      <alignment horizontal="justify" vertical="center" wrapText="1"/>
    </xf>
    <xf numFmtId="0" fontId="0" fillId="0" borderId="0" xfId="0"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horizontal="justify" vertical="top" wrapText="1"/>
    </xf>
    <xf numFmtId="0" fontId="11" fillId="0" borderId="0" xfId="0" applyFont="1" applyAlignment="1">
      <alignment horizontal="justify" vertical="center" wrapText="1"/>
    </xf>
    <xf numFmtId="0" fontId="12" fillId="0" borderId="0" xfId="0" applyNumberFormat="1" applyFont="1" applyAlignment="1">
      <alignment horizontal="justify" vertical="center" wrapText="1"/>
    </xf>
    <xf numFmtId="0" fontId="0" fillId="0" borderId="0" xfId="0"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1" fillId="0" borderId="0" xfId="0" applyFont="1" applyAlignment="1">
      <alignment horizontal="center" vertical="center" wrapText="1"/>
    </xf>
    <xf numFmtId="0" fontId="8" fillId="0" borderId="1" xfId="0" applyFont="1" applyBorder="1" applyAlignment="1">
      <alignment horizontal="center" vertical="top" wrapText="1"/>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2" fillId="0" borderId="24"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49" fontId="5" fillId="0" borderId="50" xfId="0" applyNumberFormat="1" applyFont="1" applyBorder="1" applyAlignment="1" applyProtection="1">
      <alignment horizontal="center" vertical="center"/>
      <protection/>
    </xf>
    <xf numFmtId="0" fontId="5" fillId="0" borderId="51" xfId="0" applyFont="1" applyBorder="1" applyAlignment="1">
      <alignment horizontal="center" vertical="center"/>
    </xf>
    <xf numFmtId="167" fontId="6" fillId="0" borderId="52" xfId="0" applyNumberFormat="1" applyFont="1" applyBorder="1" applyAlignment="1" applyProtection="1">
      <alignment horizontal="left"/>
      <protection locked="0"/>
    </xf>
    <xf numFmtId="167" fontId="6" fillId="0" borderId="53" xfId="0" applyNumberFormat="1" applyFont="1" applyBorder="1" applyAlignment="1" applyProtection="1">
      <alignment horizontal="left"/>
      <protection locked="0"/>
    </xf>
    <xf numFmtId="167" fontId="0" fillId="0" borderId="54" xfId="0" applyNumberFormat="1" applyFont="1" applyBorder="1" applyAlignment="1" applyProtection="1">
      <alignment horizontal="center"/>
      <protection locked="0"/>
    </xf>
    <xf numFmtId="167" fontId="0" fillId="0" borderId="55" xfId="0" applyNumberFormat="1" applyFont="1" applyBorder="1" applyAlignment="1" applyProtection="1">
      <alignment horizontal="center"/>
      <protection locked="0"/>
    </xf>
    <xf numFmtId="167" fontId="0" fillId="0" borderId="56" xfId="0" applyNumberFormat="1" applyFont="1" applyBorder="1" applyAlignment="1" applyProtection="1">
      <alignment horizontal="center"/>
      <protection locked="0"/>
    </xf>
    <xf numFmtId="49" fontId="0" fillId="0" borderId="57" xfId="0" applyNumberFormat="1" applyBorder="1" applyAlignment="1" applyProtection="1">
      <alignment horizontal="left"/>
      <protection locked="0"/>
    </xf>
    <xf numFmtId="49" fontId="0" fillId="0" borderId="58" xfId="0" applyNumberFormat="1" applyBorder="1" applyAlignment="1" applyProtection="1">
      <alignment horizontal="left"/>
      <protection locked="0"/>
    </xf>
    <xf numFmtId="49" fontId="0" fillId="0" borderId="59" xfId="0" applyNumberFormat="1" applyBorder="1" applyAlignment="1" applyProtection="1">
      <alignment horizontal="left"/>
      <protection locked="0"/>
    </xf>
    <xf numFmtId="49" fontId="0" fillId="0" borderId="54" xfId="0" applyNumberFormat="1" applyBorder="1" applyAlignment="1" applyProtection="1">
      <alignment horizontal="left"/>
      <protection locked="0"/>
    </xf>
    <xf numFmtId="49" fontId="0" fillId="0" borderId="55" xfId="0" applyNumberFormat="1" applyBorder="1" applyAlignment="1" applyProtection="1">
      <alignment horizontal="left"/>
      <protection locked="0"/>
    </xf>
    <xf numFmtId="49" fontId="0" fillId="0" borderId="56" xfId="0" applyNumberFormat="1" applyBorder="1" applyAlignment="1" applyProtection="1">
      <alignment horizontal="left"/>
      <protection locked="0"/>
    </xf>
    <xf numFmtId="167" fontId="0" fillId="0" borderId="57" xfId="0" applyNumberFormat="1" applyFont="1" applyBorder="1" applyAlignment="1" applyProtection="1">
      <alignment horizontal="center"/>
      <protection locked="0"/>
    </xf>
    <xf numFmtId="167" fontId="0" fillId="0" borderId="58" xfId="0" applyNumberFormat="1" applyFont="1" applyBorder="1" applyAlignment="1" applyProtection="1">
      <alignment horizontal="center"/>
      <protection locked="0"/>
    </xf>
    <xf numFmtId="167" fontId="0" fillId="0" borderId="59" xfId="0" applyNumberFormat="1" applyFont="1" applyBorder="1" applyAlignment="1" applyProtection="1">
      <alignment horizontal="center"/>
      <protection locked="0"/>
    </xf>
    <xf numFmtId="167" fontId="0" fillId="0" borderId="60" xfId="0" applyNumberFormat="1" applyFont="1" applyBorder="1" applyAlignment="1" applyProtection="1">
      <alignment horizontal="center"/>
      <protection locked="0"/>
    </xf>
    <xf numFmtId="167" fontId="0" fillId="0" borderId="1" xfId="0" applyNumberFormat="1" applyFont="1" applyBorder="1" applyAlignment="1" applyProtection="1">
      <alignment horizontal="center"/>
      <protection locked="0"/>
    </xf>
    <xf numFmtId="167" fontId="0" fillId="0" borderId="61" xfId="0" applyNumberFormat="1" applyFont="1" applyBorder="1" applyAlignment="1" applyProtection="1">
      <alignment horizontal="center"/>
      <protection locked="0"/>
    </xf>
    <xf numFmtId="0" fontId="22" fillId="0" borderId="0" xfId="0" applyFont="1" applyBorder="1" applyAlignment="1" applyProtection="1">
      <alignment horizontal="center"/>
      <protection/>
    </xf>
    <xf numFmtId="9" fontId="0" fillId="0" borderId="0" xfId="0" applyNumberFormat="1" applyBorder="1" applyAlignment="1" applyProtection="1">
      <alignment horizontal="center"/>
      <protection locked="0"/>
    </xf>
    <xf numFmtId="49" fontId="0" fillId="0" borderId="52" xfId="0" applyNumberFormat="1" applyFont="1" applyBorder="1" applyAlignment="1" applyProtection="1">
      <alignment horizontal="left"/>
      <protection locked="0"/>
    </xf>
    <xf numFmtId="49" fontId="0" fillId="0" borderId="62" xfId="0" applyNumberFormat="1" applyFont="1" applyBorder="1" applyAlignment="1" applyProtection="1">
      <alignment horizontal="left"/>
      <protection locked="0"/>
    </xf>
    <xf numFmtId="49" fontId="0" fillId="0" borderId="53" xfId="0" applyNumberFormat="1" applyFont="1" applyBorder="1" applyAlignment="1" applyProtection="1">
      <alignment horizontal="left"/>
      <protection locked="0"/>
    </xf>
    <xf numFmtId="4" fontId="0" fillId="0" borderId="63" xfId="0" applyNumberFormat="1" applyBorder="1" applyAlignment="1" applyProtection="1">
      <alignment horizontal="right"/>
      <protection locked="0"/>
    </xf>
    <xf numFmtId="4" fontId="0" fillId="0" borderId="64" xfId="0" applyNumberFormat="1" applyBorder="1" applyAlignment="1" applyProtection="1">
      <alignment horizontal="right"/>
      <protection locked="0"/>
    </xf>
    <xf numFmtId="4" fontId="0" fillId="0" borderId="27" xfId="0" applyNumberFormat="1" applyBorder="1" applyAlignment="1" applyProtection="1">
      <alignment horizontal="right"/>
      <protection locked="0"/>
    </xf>
    <xf numFmtId="4" fontId="0" fillId="0" borderId="65" xfId="0" applyNumberFormat="1" applyBorder="1" applyAlignment="1" applyProtection="1">
      <alignment horizontal="right"/>
      <protection locked="0"/>
    </xf>
    <xf numFmtId="4" fontId="0" fillId="0" borderId="66" xfId="0" applyNumberFormat="1" applyBorder="1" applyAlignment="1" applyProtection="1">
      <alignment horizontal="right"/>
      <protection locked="0"/>
    </xf>
    <xf numFmtId="4" fontId="0" fillId="0" borderId="67" xfId="0" applyNumberFormat="1" applyBorder="1" applyAlignment="1" applyProtection="1">
      <alignment horizontal="right"/>
      <protection locked="0"/>
    </xf>
    <xf numFmtId="0" fontId="0" fillId="0" borderId="0" xfId="0" applyBorder="1" applyAlignment="1" applyProtection="1">
      <alignment horizontal="right"/>
      <protection/>
    </xf>
    <xf numFmtId="0" fontId="0" fillId="0" borderId="0" xfId="0" applyBorder="1" applyAlignment="1">
      <alignment horizontal="right"/>
    </xf>
    <xf numFmtId="0" fontId="0" fillId="0" borderId="68" xfId="0" applyBorder="1" applyAlignment="1">
      <alignment horizontal="right"/>
    </xf>
    <xf numFmtId="49" fontId="0" fillId="0" borderId="0" xfId="0" applyNumberFormat="1" applyFont="1" applyBorder="1" applyAlignment="1" applyProtection="1">
      <alignment horizontal="left"/>
      <protection/>
    </xf>
    <xf numFmtId="0" fontId="0" fillId="0" borderId="0" xfId="0" applyBorder="1" applyAlignment="1">
      <alignment horizontal="left"/>
    </xf>
    <xf numFmtId="49" fontId="0" fillId="0" borderId="0" xfId="0" applyNumberFormat="1" applyFont="1" applyBorder="1" applyAlignment="1" applyProtection="1">
      <alignment horizontal="right"/>
      <protection/>
    </xf>
    <xf numFmtId="167" fontId="0" fillId="0" borderId="52" xfId="0" applyNumberFormat="1" applyBorder="1" applyAlignment="1" applyProtection="1">
      <alignment horizontal="left"/>
      <protection locked="0"/>
    </xf>
    <xf numFmtId="167" fontId="0" fillId="0" borderId="53" xfId="0" applyNumberFormat="1" applyBorder="1" applyAlignment="1" applyProtection="1">
      <alignment horizontal="left"/>
      <protection locked="0"/>
    </xf>
    <xf numFmtId="0" fontId="0" fillId="0" borderId="0" xfId="0" applyFont="1" applyBorder="1" applyAlignment="1">
      <alignment horizontal="center"/>
    </xf>
    <xf numFmtId="0" fontId="22" fillId="0" borderId="0" xfId="0" applyFont="1" applyAlignment="1" applyProtection="1">
      <alignment horizontal="center"/>
      <protection/>
    </xf>
    <xf numFmtId="43" fontId="0" fillId="0" borderId="69" xfId="0" applyNumberFormat="1" applyFont="1" applyBorder="1" applyAlignment="1" applyProtection="1">
      <alignment horizontal="center"/>
      <protection locked="0"/>
    </xf>
    <xf numFmtId="43" fontId="0" fillId="0" borderId="70" xfId="0" applyNumberFormat="1" applyFont="1" applyBorder="1" applyAlignment="1" applyProtection="1">
      <alignment horizontal="center"/>
      <protection locked="0"/>
    </xf>
    <xf numFmtId="43" fontId="0" fillId="0" borderId="26" xfId="0" applyNumberFormat="1" applyFont="1" applyBorder="1" applyAlignment="1" applyProtection="1">
      <alignment horizontal="center"/>
      <protection locked="0"/>
    </xf>
    <xf numFmtId="49" fontId="11" fillId="0" borderId="0" xfId="0" applyNumberFormat="1" applyFont="1" applyAlignment="1" applyProtection="1">
      <alignment horizontal="left" vertical="center"/>
      <protection/>
    </xf>
    <xf numFmtId="164" fontId="6" fillId="0" borderId="0" xfId="0" applyNumberFormat="1" applyFont="1" applyFill="1" applyAlignment="1" applyProtection="1">
      <alignment horizontal="right"/>
      <protection/>
    </xf>
    <xf numFmtId="0" fontId="1" fillId="0" borderId="1" xfId="0" applyFont="1"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49" fontId="6" fillId="0" borderId="52" xfId="0" applyNumberFormat="1" applyFont="1" applyBorder="1" applyAlignment="1" applyProtection="1">
      <alignment horizontal="left"/>
      <protection locked="0"/>
    </xf>
    <xf numFmtId="49" fontId="6" fillId="0" borderId="62" xfId="0" applyNumberFormat="1" applyFont="1" applyBorder="1" applyAlignment="1" applyProtection="1">
      <alignment horizontal="left"/>
      <protection locked="0"/>
    </xf>
    <xf numFmtId="49" fontId="6" fillId="0" borderId="53" xfId="0" applyNumberFormat="1" applyFont="1" applyBorder="1" applyAlignment="1" applyProtection="1">
      <alignment horizontal="left"/>
      <protection locked="0"/>
    </xf>
    <xf numFmtId="49" fontId="0" fillId="0" borderId="52" xfId="0" applyNumberFormat="1" applyBorder="1" applyAlignment="1" applyProtection="1">
      <alignment horizontal="left"/>
      <protection locked="0"/>
    </xf>
    <xf numFmtId="49" fontId="0" fillId="0" borderId="62" xfId="0" applyNumberFormat="1" applyBorder="1" applyAlignment="1" applyProtection="1">
      <alignment horizontal="left"/>
      <protection locked="0"/>
    </xf>
    <xf numFmtId="49" fontId="0" fillId="0" borderId="53" xfId="0" applyNumberFormat="1" applyBorder="1" applyAlignment="1" applyProtection="1">
      <alignment horizontal="left"/>
      <protection locked="0"/>
    </xf>
    <xf numFmtId="168" fontId="0" fillId="0" borderId="52" xfId="0" applyNumberFormat="1" applyBorder="1" applyAlignment="1" applyProtection="1">
      <alignment horizontal="left"/>
      <protection locked="0"/>
    </xf>
    <xf numFmtId="168" fontId="0" fillId="0" borderId="53" xfId="0" applyNumberFormat="1" applyBorder="1" applyAlignment="1" applyProtection="1">
      <alignment horizontal="left"/>
      <protection locked="0"/>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22" fillId="0" borderId="0" xfId="0" applyFont="1" applyAlignment="1" applyProtection="1">
      <alignment horizontal="center"/>
      <protection locked="0"/>
    </xf>
    <xf numFmtId="0" fontId="5" fillId="0" borderId="1" xfId="0" applyFont="1" applyBorder="1" applyAlignment="1">
      <alignment horizontal="right" vertical="top"/>
    </xf>
    <xf numFmtId="165" fontId="24" fillId="0" borderId="71" xfId="0" applyNumberFormat="1" applyFont="1" applyBorder="1" applyAlignment="1" applyProtection="1">
      <alignment horizontal="center"/>
      <protection locked="0"/>
    </xf>
    <xf numFmtId="165" fontId="24" fillId="0" borderId="72" xfId="0" applyNumberFormat="1" applyFont="1" applyBorder="1" applyAlignment="1" applyProtection="1">
      <alignment horizontal="center"/>
      <protection locked="0"/>
    </xf>
    <xf numFmtId="165" fontId="24" fillId="0" borderId="73" xfId="0" applyNumberFormat="1" applyFont="1" applyBorder="1" applyAlignment="1" applyProtection="1">
      <alignment horizontal="center"/>
      <protection locked="0"/>
    </xf>
    <xf numFmtId="165" fontId="24" fillId="0" borderId="74" xfId="0" applyNumberFormat="1" applyFont="1" applyBorder="1" applyAlignment="1" applyProtection="1">
      <alignment horizontal="center"/>
      <protection locked="0"/>
    </xf>
    <xf numFmtId="165" fontId="24" fillId="0" borderId="75" xfId="0" applyNumberFormat="1" applyFont="1" applyBorder="1" applyAlignment="1" applyProtection="1">
      <alignment horizontal="center"/>
      <protection locked="0"/>
    </xf>
    <xf numFmtId="165" fontId="24" fillId="0" borderId="76" xfId="0" applyNumberFormat="1" applyFont="1" applyBorder="1" applyAlignment="1" applyProtection="1">
      <alignment horizontal="center"/>
      <protection locked="0"/>
    </xf>
    <xf numFmtId="0" fontId="0" fillId="0" borderId="0" xfId="0" applyFont="1" applyAlignment="1" applyProtection="1">
      <alignment horizontal="center"/>
      <protection/>
    </xf>
    <xf numFmtId="0" fontId="0" fillId="0" borderId="77" xfId="0" applyFont="1" applyBorder="1" applyAlignment="1" applyProtection="1">
      <alignment horizontal="right"/>
      <protection/>
    </xf>
    <xf numFmtId="165" fontId="0" fillId="0" borderId="52" xfId="0" applyNumberFormat="1" applyBorder="1" applyAlignment="1" applyProtection="1">
      <alignment horizontal="center" wrapText="1"/>
      <protection locked="0"/>
    </xf>
    <xf numFmtId="165" fontId="0" fillId="0" borderId="62" xfId="0" applyNumberFormat="1" applyBorder="1" applyAlignment="1" applyProtection="1">
      <alignment horizontal="center" wrapText="1"/>
      <protection locked="0"/>
    </xf>
    <xf numFmtId="165" fontId="0" fillId="0" borderId="53" xfId="0" applyNumberFormat="1" applyBorder="1" applyAlignment="1" applyProtection="1">
      <alignment horizontal="center" wrapText="1"/>
      <protection locked="0"/>
    </xf>
    <xf numFmtId="0" fontId="0" fillId="0" borderId="0" xfId="0" applyAlignment="1" applyProtection="1">
      <alignment horizontal="right"/>
      <protection/>
    </xf>
    <xf numFmtId="0" fontId="0" fillId="0" borderId="0" xfId="0" applyAlignment="1" applyProtection="1">
      <alignment horizontal="center"/>
      <protection/>
    </xf>
    <xf numFmtId="0" fontId="0" fillId="0" borderId="78" xfId="0" applyBorder="1" applyAlignment="1">
      <alignment horizontal="right"/>
    </xf>
    <xf numFmtId="0" fontId="0" fillId="0" borderId="0" xfId="0" applyAlignment="1">
      <alignment horizontal="right"/>
    </xf>
    <xf numFmtId="9" fontId="35" fillId="0" borderId="52" xfId="0" applyNumberFormat="1" applyFont="1" applyBorder="1" applyAlignment="1" applyProtection="1">
      <alignment horizontal="center"/>
      <protection locked="0"/>
    </xf>
    <xf numFmtId="9" fontId="36" fillId="0" borderId="53" xfId="0" applyNumberFormat="1" applyFont="1" applyBorder="1" applyAlignment="1" applyProtection="1">
      <alignment horizontal="center"/>
      <protection locked="0"/>
    </xf>
    <xf numFmtId="0" fontId="4" fillId="0" borderId="0" xfId="0" applyFont="1" applyAlignment="1" applyProtection="1">
      <alignment horizontal="right"/>
      <protection/>
    </xf>
    <xf numFmtId="0" fontId="4" fillId="0" borderId="0" xfId="0" applyFont="1" applyBorder="1" applyAlignment="1" applyProtection="1">
      <alignment horizontal="right"/>
      <protection/>
    </xf>
    <xf numFmtId="167" fontId="0" fillId="0" borderId="52" xfId="0" applyNumberFormat="1" applyFont="1" applyBorder="1" applyAlignment="1" applyProtection="1">
      <alignment horizontal="center"/>
      <protection locked="0"/>
    </xf>
    <xf numFmtId="167" fontId="0" fillId="0" borderId="62" xfId="0" applyNumberFormat="1" applyFont="1" applyBorder="1" applyAlignment="1" applyProtection="1">
      <alignment horizontal="center"/>
      <protection locked="0"/>
    </xf>
    <xf numFmtId="167" fontId="0" fillId="0" borderId="53"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vertical="center"/>
      <protection/>
    </xf>
    <xf numFmtId="4" fontId="5" fillId="0" borderId="12" xfId="0" applyNumberFormat="1" applyFont="1" applyBorder="1" applyAlignment="1" applyProtection="1">
      <alignment horizontal="center" vertical="center"/>
      <protection/>
    </xf>
    <xf numFmtId="4" fontId="5" fillId="0" borderId="13" xfId="0" applyNumberFormat="1" applyFont="1" applyBorder="1" applyAlignment="1" applyProtection="1">
      <alignment horizontal="center" vertical="center"/>
      <protection/>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 fillId="0" borderId="50" xfId="0" applyFont="1" applyBorder="1" applyAlignment="1" applyProtection="1">
      <alignment horizontal="center" vertical="center" wrapText="1" shrinkToFit="1"/>
      <protection/>
    </xf>
    <xf numFmtId="0" fontId="0" fillId="0" borderId="51" xfId="0" applyFont="1" applyBorder="1" applyAlignment="1">
      <alignment horizontal="center" vertical="center" wrapText="1" shrinkToFit="1"/>
    </xf>
    <xf numFmtId="0" fontId="18" fillId="0" borderId="0" xfId="0" applyFont="1" applyAlignment="1" applyProtection="1">
      <alignment horizontal="center"/>
      <protection/>
    </xf>
    <xf numFmtId="49" fontId="12" fillId="0" borderId="0" xfId="0" applyNumberFormat="1" applyFont="1" applyAlignment="1" applyProtection="1">
      <alignment horizontal="left" vertic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 - READ ME FIRST" xfId="21"/>
    <cellStyle name="Normal_READ ME FIRS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w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3.emf" /><Relationship Id="rId5" Type="http://schemas.openxmlformats.org/officeDocument/2006/relationships/image" Target="../media/image7.emf" /><Relationship Id="rId6" Type="http://schemas.openxmlformats.org/officeDocument/2006/relationships/image" Target="../media/image14.emf" /><Relationship Id="rId7" Type="http://schemas.openxmlformats.org/officeDocument/2006/relationships/image" Target="../media/image12.emf" /><Relationship Id="rId8" Type="http://schemas.openxmlformats.org/officeDocument/2006/relationships/image" Target="../media/image15.emf" /><Relationship Id="rId9" Type="http://schemas.openxmlformats.org/officeDocument/2006/relationships/image" Target="../media/image6.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image" Target="../media/image1.emf" /><Relationship Id="rId14" Type="http://schemas.openxmlformats.org/officeDocument/2006/relationships/image" Target="../media/image4.wmf" /><Relationship Id="rId1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xdr:row>
      <xdr:rowOff>19050</xdr:rowOff>
    </xdr:from>
    <xdr:to>
      <xdr:col>6</xdr:col>
      <xdr:colOff>66675</xdr:colOff>
      <xdr:row>6</xdr:row>
      <xdr:rowOff>171450</xdr:rowOff>
    </xdr:to>
    <xdr:pic>
      <xdr:nvPicPr>
        <xdr:cNvPr id="1" name="Picture 3"/>
        <xdr:cNvPicPr preferRelativeResize="1">
          <a:picLocks noChangeAspect="1"/>
        </xdr:cNvPicPr>
      </xdr:nvPicPr>
      <xdr:blipFill>
        <a:blip r:embed="rId1"/>
        <a:stretch>
          <a:fillRect/>
        </a:stretch>
      </xdr:blipFill>
      <xdr:spPr>
        <a:xfrm>
          <a:off x="2505075" y="561975"/>
          <a:ext cx="762000" cy="590550"/>
        </a:xfrm>
        <a:prstGeom prst="rect">
          <a:avLst/>
        </a:prstGeom>
        <a:noFill/>
        <a:ln w="9525" cmpd="sng">
          <a:noFill/>
        </a:ln>
      </xdr:spPr>
    </xdr:pic>
    <xdr:clientData/>
  </xdr:twoCellAnchor>
  <xdr:twoCellAnchor>
    <xdr:from>
      <xdr:col>17</xdr:col>
      <xdr:colOff>9525</xdr:colOff>
      <xdr:row>2</xdr:row>
      <xdr:rowOff>180975</xdr:rowOff>
    </xdr:from>
    <xdr:to>
      <xdr:col>19</xdr:col>
      <xdr:colOff>133350</xdr:colOff>
      <xdr:row>6</xdr:row>
      <xdr:rowOff>171450</xdr:rowOff>
    </xdr:to>
    <xdr:pic>
      <xdr:nvPicPr>
        <xdr:cNvPr id="2" name="Picture 4"/>
        <xdr:cNvPicPr preferRelativeResize="1">
          <a:picLocks noChangeAspect="1"/>
        </xdr:cNvPicPr>
      </xdr:nvPicPr>
      <xdr:blipFill>
        <a:blip r:embed="rId2"/>
        <a:srcRect l="2247" t="13333" r="7865" b="13333"/>
        <a:stretch>
          <a:fillRect/>
        </a:stretch>
      </xdr:blipFill>
      <xdr:spPr>
        <a:xfrm>
          <a:off x="7400925" y="533400"/>
          <a:ext cx="8858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0</xdr:rowOff>
    </xdr:from>
    <xdr:to>
      <xdr:col>13</xdr:col>
      <xdr:colOff>304800</xdr:colOff>
      <xdr:row>3</xdr:row>
      <xdr:rowOff>9525</xdr:rowOff>
    </xdr:to>
    <xdr:pic>
      <xdr:nvPicPr>
        <xdr:cNvPr id="1" name="Picture 2"/>
        <xdr:cNvPicPr preferRelativeResize="1">
          <a:picLocks noChangeAspect="0"/>
        </xdr:cNvPicPr>
      </xdr:nvPicPr>
      <xdr:blipFill>
        <a:blip r:embed="rId1"/>
        <a:srcRect l="10111" t="13333" r="22471" b="16000"/>
        <a:stretch>
          <a:fillRect/>
        </a:stretch>
      </xdr:blipFill>
      <xdr:spPr>
        <a:xfrm>
          <a:off x="7486650" y="0"/>
          <a:ext cx="590550" cy="495300"/>
        </a:xfrm>
        <a:prstGeom prst="rect">
          <a:avLst/>
        </a:prstGeom>
        <a:noFill/>
        <a:ln w="9525" cmpd="sng">
          <a:noFill/>
        </a:ln>
      </xdr:spPr>
    </xdr:pic>
    <xdr:clientData/>
  </xdr:twoCellAnchor>
  <xdr:twoCellAnchor>
    <xdr:from>
      <xdr:col>3</xdr:col>
      <xdr:colOff>152400</xdr:colOff>
      <xdr:row>0</xdr:row>
      <xdr:rowOff>0</xdr:rowOff>
    </xdr:from>
    <xdr:to>
      <xdr:col>5</xdr:col>
      <xdr:colOff>133350</xdr:colOff>
      <xdr:row>2</xdr:row>
      <xdr:rowOff>152400</xdr:rowOff>
    </xdr:to>
    <xdr:pic>
      <xdr:nvPicPr>
        <xdr:cNvPr id="2" name="Picture 3"/>
        <xdr:cNvPicPr preferRelativeResize="1">
          <a:picLocks noChangeAspect="1"/>
        </xdr:cNvPicPr>
      </xdr:nvPicPr>
      <xdr:blipFill>
        <a:blip r:embed="rId2"/>
        <a:stretch>
          <a:fillRect/>
        </a:stretch>
      </xdr:blipFill>
      <xdr:spPr>
        <a:xfrm>
          <a:off x="2419350" y="0"/>
          <a:ext cx="6096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xdr:row>
      <xdr:rowOff>19050</xdr:rowOff>
    </xdr:from>
    <xdr:to>
      <xdr:col>26</xdr:col>
      <xdr:colOff>0</xdr:colOff>
      <xdr:row>5</xdr:row>
      <xdr:rowOff>28575</xdr:rowOff>
    </xdr:to>
    <xdr:pic>
      <xdr:nvPicPr>
        <xdr:cNvPr id="1" name="Picture 24"/>
        <xdr:cNvPicPr preferRelativeResize="1">
          <a:picLocks noChangeAspect="1"/>
        </xdr:cNvPicPr>
      </xdr:nvPicPr>
      <xdr:blipFill>
        <a:blip r:embed="rId1"/>
        <a:stretch>
          <a:fillRect/>
        </a:stretch>
      </xdr:blipFill>
      <xdr:spPr>
        <a:xfrm>
          <a:off x="13601700" y="1009650"/>
          <a:ext cx="0" cy="152400"/>
        </a:xfrm>
        <a:prstGeom prst="rect">
          <a:avLst/>
        </a:prstGeom>
        <a:noFill/>
        <a:ln w="9525" cmpd="sng">
          <a:noFill/>
        </a:ln>
      </xdr:spPr>
    </xdr:pic>
    <xdr:clientData/>
  </xdr:twoCellAnchor>
  <xdr:twoCellAnchor>
    <xdr:from>
      <xdr:col>14</xdr:col>
      <xdr:colOff>247650</xdr:colOff>
      <xdr:row>33</xdr:row>
      <xdr:rowOff>38100</xdr:rowOff>
    </xdr:from>
    <xdr:to>
      <xdr:col>15</xdr:col>
      <xdr:colOff>85725</xdr:colOff>
      <xdr:row>33</xdr:row>
      <xdr:rowOff>142875</xdr:rowOff>
    </xdr:to>
    <xdr:pic>
      <xdr:nvPicPr>
        <xdr:cNvPr id="2" name="OptionButton2"/>
        <xdr:cNvPicPr preferRelativeResize="1">
          <a:picLocks noChangeAspect="1"/>
        </xdr:cNvPicPr>
      </xdr:nvPicPr>
      <xdr:blipFill>
        <a:blip r:embed="rId2"/>
        <a:stretch>
          <a:fillRect/>
        </a:stretch>
      </xdr:blipFill>
      <xdr:spPr>
        <a:xfrm>
          <a:off x="8543925" y="5257800"/>
          <a:ext cx="152400" cy="104775"/>
        </a:xfrm>
        <a:prstGeom prst="rect">
          <a:avLst/>
        </a:prstGeom>
        <a:noFill/>
        <a:ln w="9525" cmpd="sng">
          <a:noFill/>
        </a:ln>
      </xdr:spPr>
    </xdr:pic>
    <xdr:clientData/>
  </xdr:twoCellAnchor>
  <xdr:twoCellAnchor>
    <xdr:from>
      <xdr:col>14</xdr:col>
      <xdr:colOff>247650</xdr:colOff>
      <xdr:row>34</xdr:row>
      <xdr:rowOff>38100</xdr:rowOff>
    </xdr:from>
    <xdr:to>
      <xdr:col>15</xdr:col>
      <xdr:colOff>85725</xdr:colOff>
      <xdr:row>34</xdr:row>
      <xdr:rowOff>142875</xdr:rowOff>
    </xdr:to>
    <xdr:pic>
      <xdr:nvPicPr>
        <xdr:cNvPr id="3" name="OptionButton3"/>
        <xdr:cNvPicPr preferRelativeResize="1">
          <a:picLocks noChangeAspect="1"/>
        </xdr:cNvPicPr>
      </xdr:nvPicPr>
      <xdr:blipFill>
        <a:blip r:embed="rId2"/>
        <a:stretch>
          <a:fillRect/>
        </a:stretch>
      </xdr:blipFill>
      <xdr:spPr>
        <a:xfrm>
          <a:off x="8543925" y="5429250"/>
          <a:ext cx="152400" cy="104775"/>
        </a:xfrm>
        <a:prstGeom prst="rect">
          <a:avLst/>
        </a:prstGeom>
        <a:noFill/>
        <a:ln w="9525" cmpd="sng">
          <a:noFill/>
        </a:ln>
      </xdr:spPr>
    </xdr:pic>
    <xdr:clientData/>
  </xdr:twoCellAnchor>
  <xdr:twoCellAnchor>
    <xdr:from>
      <xdr:col>14</xdr:col>
      <xdr:colOff>247650</xdr:colOff>
      <xdr:row>35</xdr:row>
      <xdr:rowOff>38100</xdr:rowOff>
    </xdr:from>
    <xdr:to>
      <xdr:col>15</xdr:col>
      <xdr:colOff>85725</xdr:colOff>
      <xdr:row>35</xdr:row>
      <xdr:rowOff>142875</xdr:rowOff>
    </xdr:to>
    <xdr:pic>
      <xdr:nvPicPr>
        <xdr:cNvPr id="4" name="OptionButton4"/>
        <xdr:cNvPicPr preferRelativeResize="1">
          <a:picLocks noChangeAspect="1"/>
        </xdr:cNvPicPr>
      </xdr:nvPicPr>
      <xdr:blipFill>
        <a:blip r:embed="rId2"/>
        <a:stretch>
          <a:fillRect/>
        </a:stretch>
      </xdr:blipFill>
      <xdr:spPr>
        <a:xfrm>
          <a:off x="8543925" y="5600700"/>
          <a:ext cx="152400" cy="104775"/>
        </a:xfrm>
        <a:prstGeom prst="rect">
          <a:avLst/>
        </a:prstGeom>
        <a:noFill/>
        <a:ln w="9525" cmpd="sng">
          <a:noFill/>
        </a:ln>
      </xdr:spPr>
    </xdr:pic>
    <xdr:clientData/>
  </xdr:twoCellAnchor>
  <xdr:twoCellAnchor>
    <xdr:from>
      <xdr:col>254</xdr:col>
      <xdr:colOff>609600</xdr:colOff>
      <xdr:row>38</xdr:row>
      <xdr:rowOff>0</xdr:rowOff>
    </xdr:from>
    <xdr:to>
      <xdr:col>254</xdr:col>
      <xdr:colOff>609600</xdr:colOff>
      <xdr:row>38</xdr:row>
      <xdr:rowOff>0</xdr:rowOff>
    </xdr:to>
    <xdr:pic>
      <xdr:nvPicPr>
        <xdr:cNvPr id="5" name="OptionButton16"/>
        <xdr:cNvPicPr preferRelativeResize="1">
          <a:picLocks noChangeAspect="1"/>
        </xdr:cNvPicPr>
      </xdr:nvPicPr>
      <xdr:blipFill>
        <a:blip r:embed="rId3"/>
        <a:stretch>
          <a:fillRect/>
        </a:stretch>
      </xdr:blipFill>
      <xdr:spPr>
        <a:xfrm>
          <a:off x="153200100" y="6029325"/>
          <a:ext cx="0" cy="0"/>
        </a:xfrm>
        <a:prstGeom prst="rect">
          <a:avLst/>
        </a:prstGeom>
        <a:noFill/>
        <a:ln w="9525" cmpd="sng">
          <a:noFill/>
        </a:ln>
      </xdr:spPr>
    </xdr:pic>
    <xdr:clientData/>
  </xdr:twoCellAnchor>
  <xdr:twoCellAnchor>
    <xdr:from>
      <xdr:col>14</xdr:col>
      <xdr:colOff>247650</xdr:colOff>
      <xdr:row>40</xdr:row>
      <xdr:rowOff>38100</xdr:rowOff>
    </xdr:from>
    <xdr:to>
      <xdr:col>15</xdr:col>
      <xdr:colOff>85725</xdr:colOff>
      <xdr:row>40</xdr:row>
      <xdr:rowOff>142875</xdr:rowOff>
    </xdr:to>
    <xdr:pic>
      <xdr:nvPicPr>
        <xdr:cNvPr id="6" name="OptionButton15"/>
        <xdr:cNvPicPr preferRelativeResize="1">
          <a:picLocks noChangeAspect="1"/>
        </xdr:cNvPicPr>
      </xdr:nvPicPr>
      <xdr:blipFill>
        <a:blip r:embed="rId2"/>
        <a:stretch>
          <a:fillRect/>
        </a:stretch>
      </xdr:blipFill>
      <xdr:spPr>
        <a:xfrm>
          <a:off x="8543925" y="6410325"/>
          <a:ext cx="152400" cy="104775"/>
        </a:xfrm>
        <a:prstGeom prst="rect">
          <a:avLst/>
        </a:prstGeom>
        <a:noFill/>
        <a:ln w="9525" cmpd="sng">
          <a:noFill/>
        </a:ln>
      </xdr:spPr>
    </xdr:pic>
    <xdr:clientData/>
  </xdr:twoCellAnchor>
  <xdr:twoCellAnchor>
    <xdr:from>
      <xdr:col>14</xdr:col>
      <xdr:colOff>247650</xdr:colOff>
      <xdr:row>41</xdr:row>
      <xdr:rowOff>38100</xdr:rowOff>
    </xdr:from>
    <xdr:to>
      <xdr:col>15</xdr:col>
      <xdr:colOff>85725</xdr:colOff>
      <xdr:row>41</xdr:row>
      <xdr:rowOff>142875</xdr:rowOff>
    </xdr:to>
    <xdr:pic>
      <xdr:nvPicPr>
        <xdr:cNvPr id="7" name="OptionButton18"/>
        <xdr:cNvPicPr preferRelativeResize="1">
          <a:picLocks noChangeAspect="1"/>
        </xdr:cNvPicPr>
      </xdr:nvPicPr>
      <xdr:blipFill>
        <a:blip r:embed="rId2"/>
        <a:stretch>
          <a:fillRect/>
        </a:stretch>
      </xdr:blipFill>
      <xdr:spPr>
        <a:xfrm>
          <a:off x="8543925" y="6581775"/>
          <a:ext cx="152400" cy="104775"/>
        </a:xfrm>
        <a:prstGeom prst="rect">
          <a:avLst/>
        </a:prstGeom>
        <a:noFill/>
        <a:ln w="9525" cmpd="sng">
          <a:noFill/>
        </a:ln>
      </xdr:spPr>
    </xdr:pic>
    <xdr:clientData/>
  </xdr:twoCellAnchor>
  <xdr:twoCellAnchor>
    <xdr:from>
      <xdr:col>14</xdr:col>
      <xdr:colOff>247650</xdr:colOff>
      <xdr:row>42</xdr:row>
      <xdr:rowOff>28575</xdr:rowOff>
    </xdr:from>
    <xdr:to>
      <xdr:col>15</xdr:col>
      <xdr:colOff>85725</xdr:colOff>
      <xdr:row>42</xdr:row>
      <xdr:rowOff>142875</xdr:rowOff>
    </xdr:to>
    <xdr:pic>
      <xdr:nvPicPr>
        <xdr:cNvPr id="8" name="OptionButton19"/>
        <xdr:cNvPicPr preferRelativeResize="1">
          <a:picLocks noChangeAspect="1"/>
        </xdr:cNvPicPr>
      </xdr:nvPicPr>
      <xdr:blipFill>
        <a:blip r:embed="rId4"/>
        <a:stretch>
          <a:fillRect/>
        </a:stretch>
      </xdr:blipFill>
      <xdr:spPr>
        <a:xfrm>
          <a:off x="8543925" y="6743700"/>
          <a:ext cx="152400" cy="114300"/>
        </a:xfrm>
        <a:prstGeom prst="rect">
          <a:avLst/>
        </a:prstGeom>
        <a:noFill/>
        <a:ln w="9525" cmpd="sng">
          <a:noFill/>
        </a:ln>
      </xdr:spPr>
    </xdr:pic>
    <xdr:clientData/>
  </xdr:twoCellAnchor>
  <xdr:twoCellAnchor>
    <xdr:from>
      <xdr:col>14</xdr:col>
      <xdr:colOff>247650</xdr:colOff>
      <xdr:row>50</xdr:row>
      <xdr:rowOff>28575</xdr:rowOff>
    </xdr:from>
    <xdr:to>
      <xdr:col>15</xdr:col>
      <xdr:colOff>85725</xdr:colOff>
      <xdr:row>50</xdr:row>
      <xdr:rowOff>133350</xdr:rowOff>
    </xdr:to>
    <xdr:pic>
      <xdr:nvPicPr>
        <xdr:cNvPr id="9" name="OptionButton20"/>
        <xdr:cNvPicPr preferRelativeResize="1">
          <a:picLocks noChangeAspect="1"/>
        </xdr:cNvPicPr>
      </xdr:nvPicPr>
      <xdr:blipFill>
        <a:blip r:embed="rId2"/>
        <a:stretch>
          <a:fillRect/>
        </a:stretch>
      </xdr:blipFill>
      <xdr:spPr>
        <a:xfrm>
          <a:off x="8543925" y="8020050"/>
          <a:ext cx="152400" cy="114300"/>
        </a:xfrm>
        <a:prstGeom prst="rect">
          <a:avLst/>
        </a:prstGeom>
        <a:noFill/>
        <a:ln w="9525" cmpd="sng">
          <a:noFill/>
        </a:ln>
      </xdr:spPr>
    </xdr:pic>
    <xdr:clientData/>
  </xdr:twoCellAnchor>
  <xdr:twoCellAnchor>
    <xdr:from>
      <xdr:col>14</xdr:col>
      <xdr:colOff>247650</xdr:colOff>
      <xdr:row>39</xdr:row>
      <xdr:rowOff>38100</xdr:rowOff>
    </xdr:from>
    <xdr:to>
      <xdr:col>15</xdr:col>
      <xdr:colOff>85725</xdr:colOff>
      <xdr:row>39</xdr:row>
      <xdr:rowOff>142875</xdr:rowOff>
    </xdr:to>
    <xdr:pic>
      <xdr:nvPicPr>
        <xdr:cNvPr id="10" name="OptionButton5"/>
        <xdr:cNvPicPr preferRelativeResize="1">
          <a:picLocks noChangeAspect="1"/>
        </xdr:cNvPicPr>
      </xdr:nvPicPr>
      <xdr:blipFill>
        <a:blip r:embed="rId2"/>
        <a:stretch>
          <a:fillRect/>
        </a:stretch>
      </xdr:blipFill>
      <xdr:spPr>
        <a:xfrm>
          <a:off x="8543925" y="6238875"/>
          <a:ext cx="152400" cy="104775"/>
        </a:xfrm>
        <a:prstGeom prst="rect">
          <a:avLst/>
        </a:prstGeom>
        <a:noFill/>
        <a:ln w="9525" cmpd="sng">
          <a:noFill/>
        </a:ln>
      </xdr:spPr>
    </xdr:pic>
    <xdr:clientData/>
  </xdr:twoCellAnchor>
  <xdr:twoCellAnchor>
    <xdr:from>
      <xdr:col>14</xdr:col>
      <xdr:colOff>247650</xdr:colOff>
      <xdr:row>45</xdr:row>
      <xdr:rowOff>38100</xdr:rowOff>
    </xdr:from>
    <xdr:to>
      <xdr:col>15</xdr:col>
      <xdr:colOff>85725</xdr:colOff>
      <xdr:row>45</xdr:row>
      <xdr:rowOff>142875</xdr:rowOff>
    </xdr:to>
    <xdr:pic>
      <xdr:nvPicPr>
        <xdr:cNvPr id="11" name="OptionButton29"/>
        <xdr:cNvPicPr preferRelativeResize="1">
          <a:picLocks noChangeAspect="1"/>
        </xdr:cNvPicPr>
      </xdr:nvPicPr>
      <xdr:blipFill>
        <a:blip r:embed="rId2"/>
        <a:stretch>
          <a:fillRect/>
        </a:stretch>
      </xdr:blipFill>
      <xdr:spPr>
        <a:xfrm>
          <a:off x="8543925" y="7219950"/>
          <a:ext cx="152400" cy="104775"/>
        </a:xfrm>
        <a:prstGeom prst="rect">
          <a:avLst/>
        </a:prstGeom>
        <a:noFill/>
        <a:ln w="9525" cmpd="sng">
          <a:noFill/>
        </a:ln>
      </xdr:spPr>
    </xdr:pic>
    <xdr:clientData/>
  </xdr:twoCellAnchor>
  <xdr:twoCellAnchor>
    <xdr:from>
      <xdr:col>14</xdr:col>
      <xdr:colOff>257175</xdr:colOff>
      <xdr:row>46</xdr:row>
      <xdr:rowOff>0</xdr:rowOff>
    </xdr:from>
    <xdr:to>
      <xdr:col>15</xdr:col>
      <xdr:colOff>66675</xdr:colOff>
      <xdr:row>46</xdr:row>
      <xdr:rowOff>0</xdr:rowOff>
    </xdr:to>
    <xdr:pic>
      <xdr:nvPicPr>
        <xdr:cNvPr id="12" name="OptionButton33"/>
        <xdr:cNvPicPr preferRelativeResize="1">
          <a:picLocks noChangeAspect="1"/>
        </xdr:cNvPicPr>
      </xdr:nvPicPr>
      <xdr:blipFill>
        <a:blip r:embed="rId5"/>
        <a:stretch>
          <a:fillRect/>
        </a:stretch>
      </xdr:blipFill>
      <xdr:spPr>
        <a:xfrm>
          <a:off x="8553450" y="7353300"/>
          <a:ext cx="123825" cy="0"/>
        </a:xfrm>
        <a:prstGeom prst="rect">
          <a:avLst/>
        </a:prstGeom>
        <a:noFill/>
        <a:ln w="9525" cmpd="sng">
          <a:noFill/>
        </a:ln>
      </xdr:spPr>
    </xdr:pic>
    <xdr:clientData/>
  </xdr:twoCellAnchor>
  <xdr:twoCellAnchor>
    <xdr:from>
      <xdr:col>17</xdr:col>
      <xdr:colOff>0</xdr:colOff>
      <xdr:row>46</xdr:row>
      <xdr:rowOff>0</xdr:rowOff>
    </xdr:from>
    <xdr:to>
      <xdr:col>17</xdr:col>
      <xdr:colOff>0</xdr:colOff>
      <xdr:row>46</xdr:row>
      <xdr:rowOff>0</xdr:rowOff>
    </xdr:to>
    <xdr:pic>
      <xdr:nvPicPr>
        <xdr:cNvPr id="13" name="OptionButton34"/>
        <xdr:cNvPicPr preferRelativeResize="1">
          <a:picLocks noChangeAspect="1"/>
        </xdr:cNvPicPr>
      </xdr:nvPicPr>
      <xdr:blipFill>
        <a:blip r:embed="rId5"/>
        <a:stretch>
          <a:fillRect/>
        </a:stretch>
      </xdr:blipFill>
      <xdr:spPr>
        <a:xfrm>
          <a:off x="9239250" y="7353300"/>
          <a:ext cx="0" cy="0"/>
        </a:xfrm>
        <a:prstGeom prst="rect">
          <a:avLst/>
        </a:prstGeom>
        <a:noFill/>
        <a:ln w="9525" cmpd="sng">
          <a:noFill/>
        </a:ln>
      </xdr:spPr>
    </xdr:pic>
    <xdr:clientData/>
  </xdr:twoCellAnchor>
  <xdr:twoCellAnchor>
    <xdr:from>
      <xdr:col>17</xdr:col>
      <xdr:colOff>0</xdr:colOff>
      <xdr:row>46</xdr:row>
      <xdr:rowOff>0</xdr:rowOff>
    </xdr:from>
    <xdr:to>
      <xdr:col>17</xdr:col>
      <xdr:colOff>0</xdr:colOff>
      <xdr:row>46</xdr:row>
      <xdr:rowOff>0</xdr:rowOff>
    </xdr:to>
    <xdr:pic>
      <xdr:nvPicPr>
        <xdr:cNvPr id="14" name="OptionButton35"/>
        <xdr:cNvPicPr preferRelativeResize="1">
          <a:picLocks noChangeAspect="1"/>
        </xdr:cNvPicPr>
      </xdr:nvPicPr>
      <xdr:blipFill>
        <a:blip r:embed="rId4"/>
        <a:stretch>
          <a:fillRect/>
        </a:stretch>
      </xdr:blipFill>
      <xdr:spPr>
        <a:xfrm>
          <a:off x="9239250" y="7353300"/>
          <a:ext cx="0" cy="0"/>
        </a:xfrm>
        <a:prstGeom prst="rect">
          <a:avLst/>
        </a:prstGeom>
        <a:noFill/>
        <a:ln w="9525" cmpd="sng">
          <a:noFill/>
        </a:ln>
      </xdr:spPr>
    </xdr:pic>
    <xdr:clientData/>
  </xdr:twoCellAnchor>
  <xdr:twoCellAnchor>
    <xdr:from>
      <xdr:col>14</xdr:col>
      <xdr:colOff>257175</xdr:colOff>
      <xdr:row>46</xdr:row>
      <xdr:rowOff>0</xdr:rowOff>
    </xdr:from>
    <xdr:to>
      <xdr:col>15</xdr:col>
      <xdr:colOff>66675</xdr:colOff>
      <xdr:row>46</xdr:row>
      <xdr:rowOff>0</xdr:rowOff>
    </xdr:to>
    <xdr:pic>
      <xdr:nvPicPr>
        <xdr:cNvPr id="15" name="OptionButton36"/>
        <xdr:cNvPicPr preferRelativeResize="1">
          <a:picLocks noChangeAspect="1"/>
        </xdr:cNvPicPr>
      </xdr:nvPicPr>
      <xdr:blipFill>
        <a:blip r:embed="rId6"/>
        <a:stretch>
          <a:fillRect/>
        </a:stretch>
      </xdr:blipFill>
      <xdr:spPr>
        <a:xfrm>
          <a:off x="8553450" y="7353300"/>
          <a:ext cx="123825" cy="0"/>
        </a:xfrm>
        <a:prstGeom prst="rect">
          <a:avLst/>
        </a:prstGeom>
        <a:noFill/>
        <a:ln w="9525" cmpd="sng">
          <a:noFill/>
        </a:ln>
      </xdr:spPr>
    </xdr:pic>
    <xdr:clientData/>
  </xdr:twoCellAnchor>
  <xdr:twoCellAnchor>
    <xdr:from>
      <xdr:col>17</xdr:col>
      <xdr:colOff>0</xdr:colOff>
      <xdr:row>46</xdr:row>
      <xdr:rowOff>0</xdr:rowOff>
    </xdr:from>
    <xdr:to>
      <xdr:col>17</xdr:col>
      <xdr:colOff>0</xdr:colOff>
      <xdr:row>46</xdr:row>
      <xdr:rowOff>0</xdr:rowOff>
    </xdr:to>
    <xdr:pic>
      <xdr:nvPicPr>
        <xdr:cNvPr id="16" name="OptionButton37"/>
        <xdr:cNvPicPr preferRelativeResize="1">
          <a:picLocks noChangeAspect="1"/>
        </xdr:cNvPicPr>
      </xdr:nvPicPr>
      <xdr:blipFill>
        <a:blip r:embed="rId6"/>
        <a:stretch>
          <a:fillRect/>
        </a:stretch>
      </xdr:blipFill>
      <xdr:spPr>
        <a:xfrm>
          <a:off x="9239250" y="7353300"/>
          <a:ext cx="0" cy="0"/>
        </a:xfrm>
        <a:prstGeom prst="rect">
          <a:avLst/>
        </a:prstGeom>
        <a:noFill/>
        <a:ln w="9525" cmpd="sng">
          <a:noFill/>
        </a:ln>
      </xdr:spPr>
    </xdr:pic>
    <xdr:clientData/>
  </xdr:twoCellAnchor>
  <xdr:twoCellAnchor>
    <xdr:from>
      <xdr:col>14</xdr:col>
      <xdr:colOff>247650</xdr:colOff>
      <xdr:row>48</xdr:row>
      <xdr:rowOff>38100</xdr:rowOff>
    </xdr:from>
    <xdr:to>
      <xdr:col>15</xdr:col>
      <xdr:colOff>85725</xdr:colOff>
      <xdr:row>48</xdr:row>
      <xdr:rowOff>142875</xdr:rowOff>
    </xdr:to>
    <xdr:pic>
      <xdr:nvPicPr>
        <xdr:cNvPr id="17" name="OptionButton39"/>
        <xdr:cNvPicPr preferRelativeResize="1">
          <a:picLocks noChangeAspect="1"/>
        </xdr:cNvPicPr>
      </xdr:nvPicPr>
      <xdr:blipFill>
        <a:blip r:embed="rId2"/>
        <a:stretch>
          <a:fillRect/>
        </a:stretch>
      </xdr:blipFill>
      <xdr:spPr>
        <a:xfrm>
          <a:off x="8543925" y="7686675"/>
          <a:ext cx="152400" cy="104775"/>
        </a:xfrm>
        <a:prstGeom prst="rect">
          <a:avLst/>
        </a:prstGeom>
        <a:noFill/>
        <a:ln w="9525" cmpd="sng">
          <a:noFill/>
        </a:ln>
      </xdr:spPr>
    </xdr:pic>
    <xdr:clientData/>
  </xdr:twoCellAnchor>
  <xdr:twoCellAnchor>
    <xdr:from>
      <xdr:col>17</xdr:col>
      <xdr:colOff>0</xdr:colOff>
      <xdr:row>47</xdr:row>
      <xdr:rowOff>38100</xdr:rowOff>
    </xdr:from>
    <xdr:to>
      <xdr:col>17</xdr:col>
      <xdr:colOff>0</xdr:colOff>
      <xdr:row>47</xdr:row>
      <xdr:rowOff>152400</xdr:rowOff>
    </xdr:to>
    <xdr:pic>
      <xdr:nvPicPr>
        <xdr:cNvPr id="18" name="OptionButton41"/>
        <xdr:cNvPicPr preferRelativeResize="1">
          <a:picLocks noChangeAspect="1"/>
        </xdr:cNvPicPr>
      </xdr:nvPicPr>
      <xdr:blipFill>
        <a:blip r:embed="rId5"/>
        <a:stretch>
          <a:fillRect/>
        </a:stretch>
      </xdr:blipFill>
      <xdr:spPr>
        <a:xfrm>
          <a:off x="9239250" y="7515225"/>
          <a:ext cx="0" cy="114300"/>
        </a:xfrm>
        <a:prstGeom prst="rect">
          <a:avLst/>
        </a:prstGeom>
        <a:noFill/>
        <a:ln w="9525" cmpd="sng">
          <a:noFill/>
        </a:ln>
      </xdr:spPr>
    </xdr:pic>
    <xdr:clientData/>
  </xdr:twoCellAnchor>
  <xdr:twoCellAnchor>
    <xdr:from>
      <xdr:col>17</xdr:col>
      <xdr:colOff>0</xdr:colOff>
      <xdr:row>49</xdr:row>
      <xdr:rowOff>38100</xdr:rowOff>
    </xdr:from>
    <xdr:to>
      <xdr:col>17</xdr:col>
      <xdr:colOff>0</xdr:colOff>
      <xdr:row>49</xdr:row>
      <xdr:rowOff>152400</xdr:rowOff>
    </xdr:to>
    <xdr:pic>
      <xdr:nvPicPr>
        <xdr:cNvPr id="19" name="OptionButton42"/>
        <xdr:cNvPicPr preferRelativeResize="1">
          <a:picLocks noChangeAspect="1"/>
        </xdr:cNvPicPr>
      </xdr:nvPicPr>
      <xdr:blipFill>
        <a:blip r:embed="rId6"/>
        <a:stretch>
          <a:fillRect/>
        </a:stretch>
      </xdr:blipFill>
      <xdr:spPr>
        <a:xfrm>
          <a:off x="9239250" y="7858125"/>
          <a:ext cx="0" cy="114300"/>
        </a:xfrm>
        <a:prstGeom prst="rect">
          <a:avLst/>
        </a:prstGeom>
        <a:noFill/>
        <a:ln w="9525" cmpd="sng">
          <a:noFill/>
        </a:ln>
      </xdr:spPr>
    </xdr:pic>
    <xdr:clientData/>
  </xdr:twoCellAnchor>
  <xdr:twoCellAnchor>
    <xdr:from>
      <xdr:col>17</xdr:col>
      <xdr:colOff>0</xdr:colOff>
      <xdr:row>48</xdr:row>
      <xdr:rowOff>38100</xdr:rowOff>
    </xdr:from>
    <xdr:to>
      <xdr:col>17</xdr:col>
      <xdr:colOff>0</xdr:colOff>
      <xdr:row>48</xdr:row>
      <xdr:rowOff>152400</xdr:rowOff>
    </xdr:to>
    <xdr:pic>
      <xdr:nvPicPr>
        <xdr:cNvPr id="20" name="OptionButton43"/>
        <xdr:cNvPicPr preferRelativeResize="1">
          <a:picLocks noChangeAspect="1"/>
        </xdr:cNvPicPr>
      </xdr:nvPicPr>
      <xdr:blipFill>
        <a:blip r:embed="rId5"/>
        <a:stretch>
          <a:fillRect/>
        </a:stretch>
      </xdr:blipFill>
      <xdr:spPr>
        <a:xfrm>
          <a:off x="9239250" y="7686675"/>
          <a:ext cx="0" cy="114300"/>
        </a:xfrm>
        <a:prstGeom prst="rect">
          <a:avLst/>
        </a:prstGeom>
        <a:noFill/>
        <a:ln w="9525" cmpd="sng">
          <a:noFill/>
        </a:ln>
      </xdr:spPr>
    </xdr:pic>
    <xdr:clientData/>
  </xdr:twoCellAnchor>
  <xdr:twoCellAnchor>
    <xdr:from>
      <xdr:col>14</xdr:col>
      <xdr:colOff>247650</xdr:colOff>
      <xdr:row>54</xdr:row>
      <xdr:rowOff>28575</xdr:rowOff>
    </xdr:from>
    <xdr:to>
      <xdr:col>15</xdr:col>
      <xdr:colOff>85725</xdr:colOff>
      <xdr:row>54</xdr:row>
      <xdr:rowOff>133350</xdr:rowOff>
    </xdr:to>
    <xdr:pic>
      <xdr:nvPicPr>
        <xdr:cNvPr id="21" name="OptionButton44"/>
        <xdr:cNvPicPr preferRelativeResize="1">
          <a:picLocks noChangeAspect="1"/>
        </xdr:cNvPicPr>
      </xdr:nvPicPr>
      <xdr:blipFill>
        <a:blip r:embed="rId2"/>
        <a:stretch>
          <a:fillRect/>
        </a:stretch>
      </xdr:blipFill>
      <xdr:spPr>
        <a:xfrm>
          <a:off x="8543925" y="8658225"/>
          <a:ext cx="152400" cy="114300"/>
        </a:xfrm>
        <a:prstGeom prst="rect">
          <a:avLst/>
        </a:prstGeom>
        <a:noFill/>
        <a:ln w="9525" cmpd="sng">
          <a:noFill/>
        </a:ln>
      </xdr:spPr>
    </xdr:pic>
    <xdr:clientData/>
  </xdr:twoCellAnchor>
  <xdr:twoCellAnchor>
    <xdr:from>
      <xdr:col>14</xdr:col>
      <xdr:colOff>247650</xdr:colOff>
      <xdr:row>53</xdr:row>
      <xdr:rowOff>38100</xdr:rowOff>
    </xdr:from>
    <xdr:to>
      <xdr:col>15</xdr:col>
      <xdr:colOff>85725</xdr:colOff>
      <xdr:row>53</xdr:row>
      <xdr:rowOff>142875</xdr:rowOff>
    </xdr:to>
    <xdr:pic>
      <xdr:nvPicPr>
        <xdr:cNvPr id="22" name="OptionButton45"/>
        <xdr:cNvPicPr preferRelativeResize="1">
          <a:picLocks noChangeAspect="1"/>
        </xdr:cNvPicPr>
      </xdr:nvPicPr>
      <xdr:blipFill>
        <a:blip r:embed="rId2"/>
        <a:stretch>
          <a:fillRect/>
        </a:stretch>
      </xdr:blipFill>
      <xdr:spPr>
        <a:xfrm>
          <a:off x="8543925" y="8496300"/>
          <a:ext cx="152400" cy="104775"/>
        </a:xfrm>
        <a:prstGeom prst="rect">
          <a:avLst/>
        </a:prstGeom>
        <a:noFill/>
        <a:ln w="9525" cmpd="sng">
          <a:noFill/>
        </a:ln>
      </xdr:spPr>
    </xdr:pic>
    <xdr:clientData/>
  </xdr:twoCellAnchor>
  <xdr:twoCellAnchor>
    <xdr:from>
      <xdr:col>17</xdr:col>
      <xdr:colOff>0</xdr:colOff>
      <xdr:row>52</xdr:row>
      <xdr:rowOff>38100</xdr:rowOff>
    </xdr:from>
    <xdr:to>
      <xdr:col>17</xdr:col>
      <xdr:colOff>0</xdr:colOff>
      <xdr:row>52</xdr:row>
      <xdr:rowOff>152400</xdr:rowOff>
    </xdr:to>
    <xdr:pic>
      <xdr:nvPicPr>
        <xdr:cNvPr id="23" name="OptionButton46"/>
        <xdr:cNvPicPr preferRelativeResize="1">
          <a:picLocks noChangeAspect="1"/>
        </xdr:cNvPicPr>
      </xdr:nvPicPr>
      <xdr:blipFill>
        <a:blip r:embed="rId5"/>
        <a:stretch>
          <a:fillRect/>
        </a:stretch>
      </xdr:blipFill>
      <xdr:spPr>
        <a:xfrm>
          <a:off x="9239250" y="8324850"/>
          <a:ext cx="0" cy="114300"/>
        </a:xfrm>
        <a:prstGeom prst="rect">
          <a:avLst/>
        </a:prstGeom>
        <a:noFill/>
        <a:ln w="9525" cmpd="sng">
          <a:noFill/>
        </a:ln>
      </xdr:spPr>
    </xdr:pic>
    <xdr:clientData/>
  </xdr:twoCellAnchor>
  <xdr:twoCellAnchor>
    <xdr:from>
      <xdr:col>17</xdr:col>
      <xdr:colOff>0</xdr:colOff>
      <xdr:row>53</xdr:row>
      <xdr:rowOff>38100</xdr:rowOff>
    </xdr:from>
    <xdr:to>
      <xdr:col>17</xdr:col>
      <xdr:colOff>0</xdr:colOff>
      <xdr:row>53</xdr:row>
      <xdr:rowOff>152400</xdr:rowOff>
    </xdr:to>
    <xdr:pic>
      <xdr:nvPicPr>
        <xdr:cNvPr id="24" name="OptionButton47"/>
        <xdr:cNvPicPr preferRelativeResize="1">
          <a:picLocks noChangeAspect="1"/>
        </xdr:cNvPicPr>
      </xdr:nvPicPr>
      <xdr:blipFill>
        <a:blip r:embed="rId5"/>
        <a:stretch>
          <a:fillRect/>
        </a:stretch>
      </xdr:blipFill>
      <xdr:spPr>
        <a:xfrm>
          <a:off x="9239250" y="8496300"/>
          <a:ext cx="0" cy="11430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25" name="Picture 238"/>
        <xdr:cNvPicPr preferRelativeResize="1">
          <a:picLocks noChangeAspect="1"/>
        </xdr:cNvPicPr>
      </xdr:nvPicPr>
      <xdr:blipFill>
        <a:blip r:embed="rId1"/>
        <a:stretch>
          <a:fillRect/>
        </a:stretch>
      </xdr:blipFill>
      <xdr:spPr>
        <a:xfrm>
          <a:off x="9239250" y="25746075"/>
          <a:ext cx="0" cy="0"/>
        </a:xfrm>
        <a:prstGeom prst="rect">
          <a:avLst/>
        </a:prstGeom>
        <a:noFill/>
        <a:ln w="9525" cmpd="sng">
          <a:noFill/>
        </a:ln>
      </xdr:spPr>
    </xdr:pic>
    <xdr:clientData/>
  </xdr:twoCellAnchor>
  <xdr:twoCellAnchor>
    <xdr:from>
      <xdr:col>14</xdr:col>
      <xdr:colOff>257175</xdr:colOff>
      <xdr:row>57</xdr:row>
      <xdr:rowOff>0</xdr:rowOff>
    </xdr:from>
    <xdr:to>
      <xdr:col>15</xdr:col>
      <xdr:colOff>66675</xdr:colOff>
      <xdr:row>57</xdr:row>
      <xdr:rowOff>0</xdr:rowOff>
    </xdr:to>
    <xdr:pic>
      <xdr:nvPicPr>
        <xdr:cNvPr id="26" name="OptionButton53"/>
        <xdr:cNvPicPr preferRelativeResize="1">
          <a:picLocks noChangeAspect="1"/>
        </xdr:cNvPicPr>
      </xdr:nvPicPr>
      <xdr:blipFill>
        <a:blip r:embed="rId5"/>
        <a:stretch>
          <a:fillRect/>
        </a:stretch>
      </xdr:blipFill>
      <xdr:spPr>
        <a:xfrm>
          <a:off x="8553450" y="9144000"/>
          <a:ext cx="123825" cy="0"/>
        </a:xfrm>
        <a:prstGeom prst="rect">
          <a:avLst/>
        </a:prstGeom>
        <a:noFill/>
        <a:ln w="9525" cmpd="sng">
          <a:noFill/>
        </a:ln>
      </xdr:spPr>
    </xdr:pic>
    <xdr:clientData/>
  </xdr:twoCellAnchor>
  <xdr:twoCellAnchor>
    <xdr:from>
      <xdr:col>17</xdr:col>
      <xdr:colOff>0</xdr:colOff>
      <xdr:row>57</xdr:row>
      <xdr:rowOff>0</xdr:rowOff>
    </xdr:from>
    <xdr:to>
      <xdr:col>17</xdr:col>
      <xdr:colOff>0</xdr:colOff>
      <xdr:row>57</xdr:row>
      <xdr:rowOff>0</xdr:rowOff>
    </xdr:to>
    <xdr:pic>
      <xdr:nvPicPr>
        <xdr:cNvPr id="27" name="OptionButton57"/>
        <xdr:cNvPicPr preferRelativeResize="1">
          <a:picLocks noChangeAspect="1"/>
        </xdr:cNvPicPr>
      </xdr:nvPicPr>
      <xdr:blipFill>
        <a:blip r:embed="rId5"/>
        <a:stretch>
          <a:fillRect/>
        </a:stretch>
      </xdr:blipFill>
      <xdr:spPr>
        <a:xfrm>
          <a:off x="9239250" y="9144000"/>
          <a:ext cx="0" cy="0"/>
        </a:xfrm>
        <a:prstGeom prst="rect">
          <a:avLst/>
        </a:prstGeom>
        <a:noFill/>
        <a:ln w="9525" cmpd="sng">
          <a:noFill/>
        </a:ln>
      </xdr:spPr>
    </xdr:pic>
    <xdr:clientData/>
  </xdr:twoCellAnchor>
  <xdr:twoCellAnchor>
    <xdr:from>
      <xdr:col>17</xdr:col>
      <xdr:colOff>0</xdr:colOff>
      <xdr:row>57</xdr:row>
      <xdr:rowOff>0</xdr:rowOff>
    </xdr:from>
    <xdr:to>
      <xdr:col>17</xdr:col>
      <xdr:colOff>0</xdr:colOff>
      <xdr:row>57</xdr:row>
      <xdr:rowOff>0</xdr:rowOff>
    </xdr:to>
    <xdr:pic>
      <xdr:nvPicPr>
        <xdr:cNvPr id="28" name="OptionButton58"/>
        <xdr:cNvPicPr preferRelativeResize="1">
          <a:picLocks noChangeAspect="1"/>
        </xdr:cNvPicPr>
      </xdr:nvPicPr>
      <xdr:blipFill>
        <a:blip r:embed="rId5"/>
        <a:stretch>
          <a:fillRect/>
        </a:stretch>
      </xdr:blipFill>
      <xdr:spPr>
        <a:xfrm>
          <a:off x="9239250" y="9144000"/>
          <a:ext cx="0" cy="0"/>
        </a:xfrm>
        <a:prstGeom prst="rect">
          <a:avLst/>
        </a:prstGeom>
        <a:noFill/>
        <a:ln w="9525" cmpd="sng">
          <a:noFill/>
        </a:ln>
      </xdr:spPr>
    </xdr:pic>
    <xdr:clientData/>
  </xdr:twoCellAnchor>
  <xdr:twoCellAnchor>
    <xdr:from>
      <xdr:col>17</xdr:col>
      <xdr:colOff>0</xdr:colOff>
      <xdr:row>57</xdr:row>
      <xdr:rowOff>0</xdr:rowOff>
    </xdr:from>
    <xdr:to>
      <xdr:col>17</xdr:col>
      <xdr:colOff>0</xdr:colOff>
      <xdr:row>57</xdr:row>
      <xdr:rowOff>0</xdr:rowOff>
    </xdr:to>
    <xdr:pic>
      <xdr:nvPicPr>
        <xdr:cNvPr id="29" name="OptionButton59"/>
        <xdr:cNvPicPr preferRelativeResize="1">
          <a:picLocks noChangeAspect="1"/>
        </xdr:cNvPicPr>
      </xdr:nvPicPr>
      <xdr:blipFill>
        <a:blip r:embed="rId5"/>
        <a:stretch>
          <a:fillRect/>
        </a:stretch>
      </xdr:blipFill>
      <xdr:spPr>
        <a:xfrm>
          <a:off x="9239250" y="9144000"/>
          <a:ext cx="0" cy="0"/>
        </a:xfrm>
        <a:prstGeom prst="rect">
          <a:avLst/>
        </a:prstGeom>
        <a:noFill/>
        <a:ln w="9525" cmpd="sng">
          <a:noFill/>
        </a:ln>
      </xdr:spPr>
    </xdr:pic>
    <xdr:clientData/>
  </xdr:twoCellAnchor>
  <xdr:twoCellAnchor>
    <xdr:from>
      <xdr:col>14</xdr:col>
      <xdr:colOff>257175</xdr:colOff>
      <xdr:row>57</xdr:row>
      <xdr:rowOff>0</xdr:rowOff>
    </xdr:from>
    <xdr:to>
      <xdr:col>15</xdr:col>
      <xdr:colOff>66675</xdr:colOff>
      <xdr:row>57</xdr:row>
      <xdr:rowOff>0</xdr:rowOff>
    </xdr:to>
    <xdr:pic>
      <xdr:nvPicPr>
        <xdr:cNvPr id="30" name="OptionButton50"/>
        <xdr:cNvPicPr preferRelativeResize="1">
          <a:picLocks noChangeAspect="1"/>
        </xdr:cNvPicPr>
      </xdr:nvPicPr>
      <xdr:blipFill>
        <a:blip r:embed="rId5"/>
        <a:stretch>
          <a:fillRect/>
        </a:stretch>
      </xdr:blipFill>
      <xdr:spPr>
        <a:xfrm>
          <a:off x="8553450" y="9144000"/>
          <a:ext cx="123825" cy="0"/>
        </a:xfrm>
        <a:prstGeom prst="rect">
          <a:avLst/>
        </a:prstGeom>
        <a:solidFill>
          <a:srgbClr val="FFFFFF"/>
        </a:solidFill>
        <a:ln w="1" cmpd="sng">
          <a:noFill/>
        </a:ln>
      </xdr:spPr>
    </xdr:pic>
    <xdr:clientData/>
  </xdr:twoCellAnchor>
  <xdr:twoCellAnchor>
    <xdr:from>
      <xdr:col>17</xdr:col>
      <xdr:colOff>0</xdr:colOff>
      <xdr:row>57</xdr:row>
      <xdr:rowOff>0</xdr:rowOff>
    </xdr:from>
    <xdr:to>
      <xdr:col>17</xdr:col>
      <xdr:colOff>0</xdr:colOff>
      <xdr:row>57</xdr:row>
      <xdr:rowOff>0</xdr:rowOff>
    </xdr:to>
    <xdr:pic>
      <xdr:nvPicPr>
        <xdr:cNvPr id="31" name="OptionButton54"/>
        <xdr:cNvPicPr preferRelativeResize="1">
          <a:picLocks noChangeAspect="1"/>
        </xdr:cNvPicPr>
      </xdr:nvPicPr>
      <xdr:blipFill>
        <a:blip r:embed="rId5"/>
        <a:stretch>
          <a:fillRect/>
        </a:stretch>
      </xdr:blipFill>
      <xdr:spPr>
        <a:xfrm>
          <a:off x="9239250" y="9144000"/>
          <a:ext cx="0" cy="0"/>
        </a:xfrm>
        <a:prstGeom prst="rect">
          <a:avLst/>
        </a:prstGeom>
        <a:noFill/>
        <a:ln w="9525" cmpd="sng">
          <a:noFill/>
        </a:ln>
      </xdr:spPr>
    </xdr:pic>
    <xdr:clientData/>
  </xdr:twoCellAnchor>
  <xdr:twoCellAnchor>
    <xdr:from>
      <xdr:col>14</xdr:col>
      <xdr:colOff>247650</xdr:colOff>
      <xdr:row>89</xdr:row>
      <xdr:rowOff>38100</xdr:rowOff>
    </xdr:from>
    <xdr:to>
      <xdr:col>15</xdr:col>
      <xdr:colOff>85725</xdr:colOff>
      <xdr:row>89</xdr:row>
      <xdr:rowOff>142875</xdr:rowOff>
    </xdr:to>
    <xdr:pic>
      <xdr:nvPicPr>
        <xdr:cNvPr id="32" name="OptionButton61"/>
        <xdr:cNvPicPr preferRelativeResize="1">
          <a:picLocks noChangeAspect="1"/>
        </xdr:cNvPicPr>
      </xdr:nvPicPr>
      <xdr:blipFill>
        <a:blip r:embed="rId2"/>
        <a:stretch>
          <a:fillRect/>
        </a:stretch>
      </xdr:blipFill>
      <xdr:spPr>
        <a:xfrm>
          <a:off x="8543925" y="14525625"/>
          <a:ext cx="152400" cy="104775"/>
        </a:xfrm>
        <a:prstGeom prst="rect">
          <a:avLst/>
        </a:prstGeom>
        <a:noFill/>
        <a:ln w="9525" cmpd="sng">
          <a:noFill/>
        </a:ln>
      </xdr:spPr>
    </xdr:pic>
    <xdr:clientData/>
  </xdr:twoCellAnchor>
  <xdr:twoCellAnchor>
    <xdr:from>
      <xdr:col>14</xdr:col>
      <xdr:colOff>247650</xdr:colOff>
      <xdr:row>90</xdr:row>
      <xdr:rowOff>38100</xdr:rowOff>
    </xdr:from>
    <xdr:to>
      <xdr:col>15</xdr:col>
      <xdr:colOff>85725</xdr:colOff>
      <xdr:row>90</xdr:row>
      <xdr:rowOff>142875</xdr:rowOff>
    </xdr:to>
    <xdr:pic>
      <xdr:nvPicPr>
        <xdr:cNvPr id="33" name="OptionButton62"/>
        <xdr:cNvPicPr preferRelativeResize="1">
          <a:picLocks noChangeAspect="1"/>
        </xdr:cNvPicPr>
      </xdr:nvPicPr>
      <xdr:blipFill>
        <a:blip r:embed="rId2"/>
        <a:stretch>
          <a:fillRect/>
        </a:stretch>
      </xdr:blipFill>
      <xdr:spPr>
        <a:xfrm>
          <a:off x="8543925" y="14697075"/>
          <a:ext cx="152400" cy="104775"/>
        </a:xfrm>
        <a:prstGeom prst="rect">
          <a:avLst/>
        </a:prstGeom>
        <a:noFill/>
        <a:ln w="9525" cmpd="sng">
          <a:noFill/>
        </a:ln>
      </xdr:spPr>
    </xdr:pic>
    <xdr:clientData/>
  </xdr:twoCellAnchor>
  <xdr:twoCellAnchor>
    <xdr:from>
      <xdr:col>14</xdr:col>
      <xdr:colOff>104775</xdr:colOff>
      <xdr:row>68</xdr:row>
      <xdr:rowOff>0</xdr:rowOff>
    </xdr:from>
    <xdr:to>
      <xdr:col>14</xdr:col>
      <xdr:colOff>228600</xdr:colOff>
      <xdr:row>68</xdr:row>
      <xdr:rowOff>0</xdr:rowOff>
    </xdr:to>
    <xdr:pic>
      <xdr:nvPicPr>
        <xdr:cNvPr id="34" name="OptionButton67"/>
        <xdr:cNvPicPr preferRelativeResize="1">
          <a:picLocks noChangeAspect="1"/>
        </xdr:cNvPicPr>
      </xdr:nvPicPr>
      <xdr:blipFill>
        <a:blip r:embed="rId7"/>
        <a:stretch>
          <a:fillRect/>
        </a:stretch>
      </xdr:blipFill>
      <xdr:spPr>
        <a:xfrm>
          <a:off x="8401050" y="10934700"/>
          <a:ext cx="123825" cy="0"/>
        </a:xfrm>
        <a:prstGeom prst="rect">
          <a:avLst/>
        </a:prstGeom>
        <a:noFill/>
        <a:ln w="9525" cmpd="sng">
          <a:noFill/>
        </a:ln>
      </xdr:spPr>
    </xdr:pic>
    <xdr:clientData/>
  </xdr:twoCellAnchor>
  <xdr:twoCellAnchor>
    <xdr:from>
      <xdr:col>14</xdr:col>
      <xdr:colOff>104775</xdr:colOff>
      <xdr:row>68</xdr:row>
      <xdr:rowOff>0</xdr:rowOff>
    </xdr:from>
    <xdr:to>
      <xdr:col>14</xdr:col>
      <xdr:colOff>228600</xdr:colOff>
      <xdr:row>68</xdr:row>
      <xdr:rowOff>0</xdr:rowOff>
    </xdr:to>
    <xdr:pic>
      <xdr:nvPicPr>
        <xdr:cNvPr id="35" name="OptionButton68"/>
        <xdr:cNvPicPr preferRelativeResize="1">
          <a:picLocks noChangeAspect="1"/>
        </xdr:cNvPicPr>
      </xdr:nvPicPr>
      <xdr:blipFill>
        <a:blip r:embed="rId7"/>
        <a:stretch>
          <a:fillRect/>
        </a:stretch>
      </xdr:blipFill>
      <xdr:spPr>
        <a:xfrm>
          <a:off x="8401050" y="10934700"/>
          <a:ext cx="123825" cy="0"/>
        </a:xfrm>
        <a:prstGeom prst="rect">
          <a:avLst/>
        </a:prstGeom>
        <a:noFill/>
        <a:ln w="9525" cmpd="sng">
          <a:noFill/>
        </a:ln>
      </xdr:spPr>
    </xdr:pic>
    <xdr:clientData/>
  </xdr:twoCellAnchor>
  <xdr:twoCellAnchor>
    <xdr:from>
      <xdr:col>14</xdr:col>
      <xdr:colOff>104775</xdr:colOff>
      <xdr:row>68</xdr:row>
      <xdr:rowOff>0</xdr:rowOff>
    </xdr:from>
    <xdr:to>
      <xdr:col>14</xdr:col>
      <xdr:colOff>228600</xdr:colOff>
      <xdr:row>68</xdr:row>
      <xdr:rowOff>0</xdr:rowOff>
    </xdr:to>
    <xdr:pic>
      <xdr:nvPicPr>
        <xdr:cNvPr id="36" name="OptionButton69"/>
        <xdr:cNvPicPr preferRelativeResize="1">
          <a:picLocks noChangeAspect="1"/>
        </xdr:cNvPicPr>
      </xdr:nvPicPr>
      <xdr:blipFill>
        <a:blip r:embed="rId7"/>
        <a:stretch>
          <a:fillRect/>
        </a:stretch>
      </xdr:blipFill>
      <xdr:spPr>
        <a:xfrm>
          <a:off x="8401050" y="10934700"/>
          <a:ext cx="123825" cy="0"/>
        </a:xfrm>
        <a:prstGeom prst="rect">
          <a:avLst/>
        </a:prstGeom>
        <a:noFill/>
        <a:ln w="9525" cmpd="sng">
          <a:noFill/>
        </a:ln>
      </xdr:spPr>
    </xdr:pic>
    <xdr:clientData/>
  </xdr:twoCellAnchor>
  <xdr:twoCellAnchor>
    <xdr:from>
      <xdr:col>14</xdr:col>
      <xdr:colOff>104775</xdr:colOff>
      <xdr:row>68</xdr:row>
      <xdr:rowOff>0</xdr:rowOff>
    </xdr:from>
    <xdr:to>
      <xdr:col>14</xdr:col>
      <xdr:colOff>228600</xdr:colOff>
      <xdr:row>68</xdr:row>
      <xdr:rowOff>0</xdr:rowOff>
    </xdr:to>
    <xdr:pic>
      <xdr:nvPicPr>
        <xdr:cNvPr id="37" name="OptionButton70"/>
        <xdr:cNvPicPr preferRelativeResize="1">
          <a:picLocks noChangeAspect="1"/>
        </xdr:cNvPicPr>
      </xdr:nvPicPr>
      <xdr:blipFill>
        <a:blip r:embed="rId7"/>
        <a:stretch>
          <a:fillRect/>
        </a:stretch>
      </xdr:blipFill>
      <xdr:spPr>
        <a:xfrm>
          <a:off x="8401050" y="10934700"/>
          <a:ext cx="123825" cy="0"/>
        </a:xfrm>
        <a:prstGeom prst="rect">
          <a:avLst/>
        </a:prstGeom>
        <a:noFill/>
        <a:ln w="9525" cmpd="sng">
          <a:noFill/>
        </a:ln>
      </xdr:spPr>
    </xdr:pic>
    <xdr:clientData/>
  </xdr:twoCellAnchor>
  <xdr:twoCellAnchor>
    <xdr:from>
      <xdr:col>14</xdr:col>
      <xdr:colOff>104775</xdr:colOff>
      <xdr:row>68</xdr:row>
      <xdr:rowOff>0</xdr:rowOff>
    </xdr:from>
    <xdr:to>
      <xdr:col>14</xdr:col>
      <xdr:colOff>228600</xdr:colOff>
      <xdr:row>68</xdr:row>
      <xdr:rowOff>0</xdr:rowOff>
    </xdr:to>
    <xdr:pic>
      <xdr:nvPicPr>
        <xdr:cNvPr id="38" name="OptionButton71"/>
        <xdr:cNvPicPr preferRelativeResize="1">
          <a:picLocks noChangeAspect="1"/>
        </xdr:cNvPicPr>
      </xdr:nvPicPr>
      <xdr:blipFill>
        <a:blip r:embed="rId8"/>
        <a:stretch>
          <a:fillRect/>
        </a:stretch>
      </xdr:blipFill>
      <xdr:spPr>
        <a:xfrm>
          <a:off x="8401050" y="10934700"/>
          <a:ext cx="123825" cy="0"/>
        </a:xfrm>
        <a:prstGeom prst="rect">
          <a:avLst/>
        </a:prstGeom>
        <a:noFill/>
        <a:ln w="9525"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39" name="OptionButton72"/>
        <xdr:cNvPicPr preferRelativeResize="1">
          <a:picLocks noChangeAspect="1"/>
        </xdr:cNvPicPr>
      </xdr:nvPicPr>
      <xdr:blipFill>
        <a:blip r:embed="rId7"/>
        <a:stretch>
          <a:fillRect/>
        </a:stretch>
      </xdr:blipFill>
      <xdr:spPr>
        <a:xfrm>
          <a:off x="9239250" y="10934700"/>
          <a:ext cx="0" cy="0"/>
        </a:xfrm>
        <a:prstGeom prst="rect">
          <a:avLst/>
        </a:prstGeom>
        <a:noFill/>
        <a:ln w="9525"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40" name="OptionButton73"/>
        <xdr:cNvPicPr preferRelativeResize="1">
          <a:picLocks noChangeAspect="1"/>
        </xdr:cNvPicPr>
      </xdr:nvPicPr>
      <xdr:blipFill>
        <a:blip r:embed="rId7"/>
        <a:stretch>
          <a:fillRect/>
        </a:stretch>
      </xdr:blipFill>
      <xdr:spPr>
        <a:xfrm>
          <a:off x="9239250" y="10934700"/>
          <a:ext cx="0" cy="0"/>
        </a:xfrm>
        <a:prstGeom prst="rect">
          <a:avLst/>
        </a:prstGeom>
        <a:noFill/>
        <a:ln w="9525"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41" name="OptionButton74"/>
        <xdr:cNvPicPr preferRelativeResize="1">
          <a:picLocks noChangeAspect="1"/>
        </xdr:cNvPicPr>
      </xdr:nvPicPr>
      <xdr:blipFill>
        <a:blip r:embed="rId7"/>
        <a:stretch>
          <a:fillRect/>
        </a:stretch>
      </xdr:blipFill>
      <xdr:spPr>
        <a:xfrm>
          <a:off x="9239250" y="10934700"/>
          <a:ext cx="0" cy="0"/>
        </a:xfrm>
        <a:prstGeom prst="rect">
          <a:avLst/>
        </a:prstGeom>
        <a:noFill/>
        <a:ln w="9525"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42" name="OptionButton75"/>
        <xdr:cNvPicPr preferRelativeResize="1">
          <a:picLocks noChangeAspect="1"/>
        </xdr:cNvPicPr>
      </xdr:nvPicPr>
      <xdr:blipFill>
        <a:blip r:embed="rId7"/>
        <a:stretch>
          <a:fillRect/>
        </a:stretch>
      </xdr:blipFill>
      <xdr:spPr>
        <a:xfrm>
          <a:off x="9239250" y="10934700"/>
          <a:ext cx="0" cy="0"/>
        </a:xfrm>
        <a:prstGeom prst="rect">
          <a:avLst/>
        </a:prstGeom>
        <a:noFill/>
        <a:ln w="9525"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43" name="OptionButton76"/>
        <xdr:cNvPicPr preferRelativeResize="1">
          <a:picLocks noChangeAspect="1"/>
        </xdr:cNvPicPr>
      </xdr:nvPicPr>
      <xdr:blipFill>
        <a:blip r:embed="rId8"/>
        <a:stretch>
          <a:fillRect/>
        </a:stretch>
      </xdr:blipFill>
      <xdr:spPr>
        <a:xfrm>
          <a:off x="9239250" y="10934700"/>
          <a:ext cx="0" cy="0"/>
        </a:xfrm>
        <a:prstGeom prst="rect">
          <a:avLst/>
        </a:prstGeom>
        <a:noFill/>
        <a:ln w="9525" cmpd="sng">
          <a:noFill/>
        </a:ln>
      </xdr:spPr>
    </xdr:pic>
    <xdr:clientData/>
  </xdr:twoCellAnchor>
  <xdr:twoCellAnchor>
    <xdr:from>
      <xdr:col>14</xdr:col>
      <xdr:colOff>257175</xdr:colOff>
      <xdr:row>82</xdr:row>
      <xdr:rowOff>0</xdr:rowOff>
    </xdr:from>
    <xdr:to>
      <xdr:col>15</xdr:col>
      <xdr:colOff>66675</xdr:colOff>
      <xdr:row>82</xdr:row>
      <xdr:rowOff>0</xdr:rowOff>
    </xdr:to>
    <xdr:pic>
      <xdr:nvPicPr>
        <xdr:cNvPr id="44" name="OptionButton77"/>
        <xdr:cNvPicPr preferRelativeResize="1">
          <a:picLocks noChangeAspect="1"/>
        </xdr:cNvPicPr>
      </xdr:nvPicPr>
      <xdr:blipFill>
        <a:blip r:embed="rId5"/>
        <a:stretch>
          <a:fillRect/>
        </a:stretch>
      </xdr:blipFill>
      <xdr:spPr>
        <a:xfrm>
          <a:off x="8553450" y="13335000"/>
          <a:ext cx="123825" cy="0"/>
        </a:xfrm>
        <a:prstGeom prst="rect">
          <a:avLst/>
        </a:prstGeom>
        <a:noFill/>
        <a:ln w="9525" cmpd="sng">
          <a:noFill/>
        </a:ln>
      </xdr:spPr>
    </xdr:pic>
    <xdr:clientData/>
  </xdr:twoCellAnchor>
  <xdr:twoCellAnchor>
    <xdr:from>
      <xdr:col>14</xdr:col>
      <xdr:colOff>257175</xdr:colOff>
      <xdr:row>82</xdr:row>
      <xdr:rowOff>0</xdr:rowOff>
    </xdr:from>
    <xdr:to>
      <xdr:col>15</xdr:col>
      <xdr:colOff>66675</xdr:colOff>
      <xdr:row>82</xdr:row>
      <xdr:rowOff>0</xdr:rowOff>
    </xdr:to>
    <xdr:pic>
      <xdr:nvPicPr>
        <xdr:cNvPr id="45" name="OptionButton78"/>
        <xdr:cNvPicPr preferRelativeResize="1">
          <a:picLocks noChangeAspect="1"/>
        </xdr:cNvPicPr>
      </xdr:nvPicPr>
      <xdr:blipFill>
        <a:blip r:embed="rId5"/>
        <a:stretch>
          <a:fillRect/>
        </a:stretch>
      </xdr:blipFill>
      <xdr:spPr>
        <a:xfrm>
          <a:off x="8553450" y="13335000"/>
          <a:ext cx="123825" cy="0"/>
        </a:xfrm>
        <a:prstGeom prst="rect">
          <a:avLst/>
        </a:prstGeom>
        <a:noFill/>
        <a:ln w="9525" cmpd="sng">
          <a:noFill/>
        </a:ln>
      </xdr:spPr>
    </xdr:pic>
    <xdr:clientData/>
  </xdr:twoCellAnchor>
  <xdr:twoCellAnchor>
    <xdr:from>
      <xdr:col>14</xdr:col>
      <xdr:colOff>257175</xdr:colOff>
      <xdr:row>82</xdr:row>
      <xdr:rowOff>0</xdr:rowOff>
    </xdr:from>
    <xdr:to>
      <xdr:col>15</xdr:col>
      <xdr:colOff>66675</xdr:colOff>
      <xdr:row>82</xdr:row>
      <xdr:rowOff>0</xdr:rowOff>
    </xdr:to>
    <xdr:pic>
      <xdr:nvPicPr>
        <xdr:cNvPr id="46" name="OptionButton79"/>
        <xdr:cNvPicPr preferRelativeResize="1">
          <a:picLocks noChangeAspect="1"/>
        </xdr:cNvPicPr>
      </xdr:nvPicPr>
      <xdr:blipFill>
        <a:blip r:embed="rId5"/>
        <a:stretch>
          <a:fillRect/>
        </a:stretch>
      </xdr:blipFill>
      <xdr:spPr>
        <a:xfrm>
          <a:off x="8553450" y="13335000"/>
          <a:ext cx="123825" cy="0"/>
        </a:xfrm>
        <a:prstGeom prst="rect">
          <a:avLst/>
        </a:prstGeom>
        <a:noFill/>
        <a:ln w="9525" cmpd="sng">
          <a:noFill/>
        </a:ln>
      </xdr:spPr>
    </xdr:pic>
    <xdr:clientData/>
  </xdr:twoCellAnchor>
  <xdr:twoCellAnchor>
    <xdr:from>
      <xdr:col>14</xdr:col>
      <xdr:colOff>257175</xdr:colOff>
      <xdr:row>82</xdr:row>
      <xdr:rowOff>0</xdr:rowOff>
    </xdr:from>
    <xdr:to>
      <xdr:col>15</xdr:col>
      <xdr:colOff>66675</xdr:colOff>
      <xdr:row>82</xdr:row>
      <xdr:rowOff>0</xdr:rowOff>
    </xdr:to>
    <xdr:pic>
      <xdr:nvPicPr>
        <xdr:cNvPr id="47" name="OptionButton80"/>
        <xdr:cNvPicPr preferRelativeResize="1">
          <a:picLocks noChangeAspect="1"/>
        </xdr:cNvPicPr>
      </xdr:nvPicPr>
      <xdr:blipFill>
        <a:blip r:embed="rId5"/>
        <a:stretch>
          <a:fillRect/>
        </a:stretch>
      </xdr:blipFill>
      <xdr:spPr>
        <a:xfrm>
          <a:off x="8553450" y="13335000"/>
          <a:ext cx="123825" cy="0"/>
        </a:xfrm>
        <a:prstGeom prst="rect">
          <a:avLst/>
        </a:prstGeom>
        <a:noFill/>
        <a:ln w="9525" cmpd="sng">
          <a:noFill/>
        </a:ln>
      </xdr:spPr>
    </xdr:pic>
    <xdr:clientData/>
  </xdr:twoCellAnchor>
  <xdr:twoCellAnchor>
    <xdr:from>
      <xdr:col>14</xdr:col>
      <xdr:colOff>257175</xdr:colOff>
      <xdr:row>82</xdr:row>
      <xdr:rowOff>0</xdr:rowOff>
    </xdr:from>
    <xdr:to>
      <xdr:col>15</xdr:col>
      <xdr:colOff>66675</xdr:colOff>
      <xdr:row>82</xdr:row>
      <xdr:rowOff>0</xdr:rowOff>
    </xdr:to>
    <xdr:pic>
      <xdr:nvPicPr>
        <xdr:cNvPr id="48" name="OptionButton81"/>
        <xdr:cNvPicPr preferRelativeResize="1">
          <a:picLocks noChangeAspect="1"/>
        </xdr:cNvPicPr>
      </xdr:nvPicPr>
      <xdr:blipFill>
        <a:blip r:embed="rId5"/>
        <a:stretch>
          <a:fillRect/>
        </a:stretch>
      </xdr:blipFill>
      <xdr:spPr>
        <a:xfrm>
          <a:off x="8553450" y="13335000"/>
          <a:ext cx="123825" cy="0"/>
        </a:xfrm>
        <a:prstGeom prst="rect">
          <a:avLst/>
        </a:prstGeom>
        <a:noFill/>
        <a:ln w="9525" cmpd="sng">
          <a:noFill/>
        </a:ln>
      </xdr:spPr>
    </xdr:pic>
    <xdr:clientData/>
  </xdr:twoCellAnchor>
  <xdr:twoCellAnchor>
    <xdr:from>
      <xdr:col>14</xdr:col>
      <xdr:colOff>247650</xdr:colOff>
      <xdr:row>70</xdr:row>
      <xdr:rowOff>28575</xdr:rowOff>
    </xdr:from>
    <xdr:to>
      <xdr:col>15</xdr:col>
      <xdr:colOff>85725</xdr:colOff>
      <xdr:row>70</xdr:row>
      <xdr:rowOff>133350</xdr:rowOff>
    </xdr:to>
    <xdr:pic>
      <xdr:nvPicPr>
        <xdr:cNvPr id="49" name="OptionButton89"/>
        <xdr:cNvPicPr preferRelativeResize="1">
          <a:picLocks noChangeAspect="1"/>
        </xdr:cNvPicPr>
      </xdr:nvPicPr>
      <xdr:blipFill>
        <a:blip r:embed="rId2"/>
        <a:stretch>
          <a:fillRect/>
        </a:stretch>
      </xdr:blipFill>
      <xdr:spPr>
        <a:xfrm>
          <a:off x="8543925" y="11258550"/>
          <a:ext cx="152400" cy="114300"/>
        </a:xfrm>
        <a:prstGeom prst="rect">
          <a:avLst/>
        </a:prstGeom>
        <a:noFill/>
        <a:ln w="9525" cmpd="sng">
          <a:noFill/>
        </a:ln>
      </xdr:spPr>
    </xdr:pic>
    <xdr:clientData/>
  </xdr:twoCellAnchor>
  <xdr:twoCellAnchor>
    <xdr:from>
      <xdr:col>14</xdr:col>
      <xdr:colOff>247650</xdr:colOff>
      <xdr:row>71</xdr:row>
      <xdr:rowOff>38100</xdr:rowOff>
    </xdr:from>
    <xdr:to>
      <xdr:col>15</xdr:col>
      <xdr:colOff>85725</xdr:colOff>
      <xdr:row>71</xdr:row>
      <xdr:rowOff>142875</xdr:rowOff>
    </xdr:to>
    <xdr:pic>
      <xdr:nvPicPr>
        <xdr:cNvPr id="50" name="OptionButton90"/>
        <xdr:cNvPicPr preferRelativeResize="1">
          <a:picLocks noChangeAspect="1"/>
        </xdr:cNvPicPr>
      </xdr:nvPicPr>
      <xdr:blipFill>
        <a:blip r:embed="rId2"/>
        <a:stretch>
          <a:fillRect/>
        </a:stretch>
      </xdr:blipFill>
      <xdr:spPr>
        <a:xfrm>
          <a:off x="8543925" y="11439525"/>
          <a:ext cx="152400" cy="104775"/>
        </a:xfrm>
        <a:prstGeom prst="rect">
          <a:avLst/>
        </a:prstGeom>
        <a:noFill/>
        <a:ln w="9525" cmpd="sng">
          <a:noFill/>
        </a:ln>
      </xdr:spPr>
    </xdr:pic>
    <xdr:clientData/>
  </xdr:twoCellAnchor>
  <xdr:twoCellAnchor>
    <xdr:from>
      <xdr:col>14</xdr:col>
      <xdr:colOff>247650</xdr:colOff>
      <xdr:row>85</xdr:row>
      <xdr:rowOff>0</xdr:rowOff>
    </xdr:from>
    <xdr:to>
      <xdr:col>15</xdr:col>
      <xdr:colOff>57150</xdr:colOff>
      <xdr:row>85</xdr:row>
      <xdr:rowOff>0</xdr:rowOff>
    </xdr:to>
    <xdr:pic macro="[0]!OptionButton91_Click">
      <xdr:nvPicPr>
        <xdr:cNvPr id="51" name="OptionButton91"/>
        <xdr:cNvPicPr preferRelativeResize="1">
          <a:picLocks noChangeAspect="1"/>
        </xdr:cNvPicPr>
      </xdr:nvPicPr>
      <xdr:blipFill>
        <a:blip r:embed="rId9"/>
        <a:stretch>
          <a:fillRect/>
        </a:stretch>
      </xdr:blipFill>
      <xdr:spPr>
        <a:xfrm>
          <a:off x="8543925" y="13849350"/>
          <a:ext cx="123825" cy="0"/>
        </a:xfrm>
        <a:prstGeom prst="rect">
          <a:avLst/>
        </a:prstGeom>
        <a:noFill/>
        <a:ln w="9525" cmpd="sng">
          <a:noFill/>
        </a:ln>
      </xdr:spPr>
    </xdr:pic>
    <xdr:clientData/>
  </xdr:twoCellAnchor>
  <xdr:twoCellAnchor>
    <xdr:from>
      <xdr:col>14</xdr:col>
      <xdr:colOff>247650</xdr:colOff>
      <xdr:row>85</xdr:row>
      <xdr:rowOff>38100</xdr:rowOff>
    </xdr:from>
    <xdr:to>
      <xdr:col>15</xdr:col>
      <xdr:colOff>85725</xdr:colOff>
      <xdr:row>85</xdr:row>
      <xdr:rowOff>142875</xdr:rowOff>
    </xdr:to>
    <xdr:pic>
      <xdr:nvPicPr>
        <xdr:cNvPr id="52" name="OptionButton93"/>
        <xdr:cNvPicPr preferRelativeResize="1">
          <a:picLocks noChangeAspect="1"/>
        </xdr:cNvPicPr>
      </xdr:nvPicPr>
      <xdr:blipFill>
        <a:blip r:embed="rId2"/>
        <a:stretch>
          <a:fillRect/>
        </a:stretch>
      </xdr:blipFill>
      <xdr:spPr>
        <a:xfrm>
          <a:off x="8543925" y="13887450"/>
          <a:ext cx="152400" cy="104775"/>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53" name="Picture 400"/>
        <xdr:cNvPicPr preferRelativeResize="1">
          <a:picLocks noChangeAspect="1"/>
        </xdr:cNvPicPr>
      </xdr:nvPicPr>
      <xdr:blipFill>
        <a:blip r:embed="rId1"/>
        <a:stretch>
          <a:fillRect/>
        </a:stretch>
      </xdr:blipFill>
      <xdr:spPr>
        <a:xfrm>
          <a:off x="9239250" y="25746075"/>
          <a:ext cx="0" cy="0"/>
        </a:xfrm>
        <a:prstGeom prst="rect">
          <a:avLst/>
        </a:prstGeom>
        <a:noFill/>
        <a:ln w="9525" cmpd="sng">
          <a:noFill/>
        </a:ln>
      </xdr:spPr>
    </xdr:pic>
    <xdr:clientData/>
  </xdr:twoCellAnchor>
  <xdr:twoCellAnchor>
    <xdr:from>
      <xdr:col>14</xdr:col>
      <xdr:colOff>247650</xdr:colOff>
      <xdr:row>92</xdr:row>
      <xdr:rowOff>38100</xdr:rowOff>
    </xdr:from>
    <xdr:to>
      <xdr:col>15</xdr:col>
      <xdr:colOff>85725</xdr:colOff>
      <xdr:row>92</xdr:row>
      <xdr:rowOff>142875</xdr:rowOff>
    </xdr:to>
    <xdr:pic>
      <xdr:nvPicPr>
        <xdr:cNvPr id="54" name="OptionButton112"/>
        <xdr:cNvPicPr preferRelativeResize="1">
          <a:picLocks noChangeAspect="1"/>
        </xdr:cNvPicPr>
      </xdr:nvPicPr>
      <xdr:blipFill>
        <a:blip r:embed="rId2"/>
        <a:stretch>
          <a:fillRect/>
        </a:stretch>
      </xdr:blipFill>
      <xdr:spPr>
        <a:xfrm>
          <a:off x="8543925" y="15039975"/>
          <a:ext cx="152400" cy="104775"/>
        </a:xfrm>
        <a:prstGeom prst="rect">
          <a:avLst/>
        </a:prstGeom>
        <a:noFill/>
        <a:ln w="9525" cmpd="sng">
          <a:noFill/>
        </a:ln>
      </xdr:spPr>
    </xdr:pic>
    <xdr:clientData/>
  </xdr:twoCellAnchor>
  <xdr:twoCellAnchor>
    <xdr:from>
      <xdr:col>14</xdr:col>
      <xdr:colOff>247650</xdr:colOff>
      <xdr:row>94</xdr:row>
      <xdr:rowOff>38100</xdr:rowOff>
    </xdr:from>
    <xdr:to>
      <xdr:col>15</xdr:col>
      <xdr:colOff>85725</xdr:colOff>
      <xdr:row>94</xdr:row>
      <xdr:rowOff>142875</xdr:rowOff>
    </xdr:to>
    <xdr:pic>
      <xdr:nvPicPr>
        <xdr:cNvPr id="55" name="OptionButton113"/>
        <xdr:cNvPicPr preferRelativeResize="1">
          <a:picLocks noChangeAspect="1"/>
        </xdr:cNvPicPr>
      </xdr:nvPicPr>
      <xdr:blipFill>
        <a:blip r:embed="rId2"/>
        <a:stretch>
          <a:fillRect/>
        </a:stretch>
      </xdr:blipFill>
      <xdr:spPr>
        <a:xfrm>
          <a:off x="8543925" y="15335250"/>
          <a:ext cx="152400" cy="104775"/>
        </a:xfrm>
        <a:prstGeom prst="rect">
          <a:avLst/>
        </a:prstGeom>
        <a:noFill/>
        <a:ln w="9525" cmpd="sng">
          <a:noFill/>
        </a:ln>
      </xdr:spPr>
    </xdr:pic>
    <xdr:clientData/>
  </xdr:twoCellAnchor>
  <xdr:twoCellAnchor>
    <xdr:from>
      <xdr:col>14</xdr:col>
      <xdr:colOff>247650</xdr:colOff>
      <xdr:row>95</xdr:row>
      <xdr:rowOff>47625</xdr:rowOff>
    </xdr:from>
    <xdr:to>
      <xdr:col>15</xdr:col>
      <xdr:colOff>85725</xdr:colOff>
      <xdr:row>95</xdr:row>
      <xdr:rowOff>152400</xdr:rowOff>
    </xdr:to>
    <xdr:pic>
      <xdr:nvPicPr>
        <xdr:cNvPr id="56" name="OptionButton114"/>
        <xdr:cNvPicPr preferRelativeResize="1">
          <a:picLocks noChangeAspect="1"/>
        </xdr:cNvPicPr>
      </xdr:nvPicPr>
      <xdr:blipFill>
        <a:blip r:embed="rId2"/>
        <a:stretch>
          <a:fillRect/>
        </a:stretch>
      </xdr:blipFill>
      <xdr:spPr>
        <a:xfrm>
          <a:off x="8543925" y="15516225"/>
          <a:ext cx="152400" cy="114300"/>
        </a:xfrm>
        <a:prstGeom prst="rect">
          <a:avLst/>
        </a:prstGeom>
        <a:noFill/>
        <a:ln w="9525" cmpd="sng">
          <a:noFill/>
        </a:ln>
      </xdr:spPr>
    </xdr:pic>
    <xdr:clientData/>
  </xdr:twoCellAnchor>
  <xdr:twoCellAnchor>
    <xdr:from>
      <xdr:col>14</xdr:col>
      <xdr:colOff>257175</xdr:colOff>
      <xdr:row>97</xdr:row>
      <xdr:rowOff>0</xdr:rowOff>
    </xdr:from>
    <xdr:to>
      <xdr:col>15</xdr:col>
      <xdr:colOff>66675</xdr:colOff>
      <xdr:row>97</xdr:row>
      <xdr:rowOff>0</xdr:rowOff>
    </xdr:to>
    <xdr:pic>
      <xdr:nvPicPr>
        <xdr:cNvPr id="57" name="OptionButton122"/>
        <xdr:cNvPicPr preferRelativeResize="1">
          <a:picLocks noChangeAspect="1"/>
        </xdr:cNvPicPr>
      </xdr:nvPicPr>
      <xdr:blipFill>
        <a:blip r:embed="rId5"/>
        <a:stretch>
          <a:fillRect/>
        </a:stretch>
      </xdr:blipFill>
      <xdr:spPr>
        <a:xfrm>
          <a:off x="8553450" y="15763875"/>
          <a:ext cx="123825" cy="0"/>
        </a:xfrm>
        <a:prstGeom prst="rect">
          <a:avLst/>
        </a:prstGeom>
        <a:noFill/>
        <a:ln w="9525" cmpd="sng">
          <a:noFill/>
        </a:ln>
      </xdr:spPr>
    </xdr:pic>
    <xdr:clientData/>
  </xdr:twoCellAnchor>
  <xdr:twoCellAnchor>
    <xdr:from>
      <xdr:col>14</xdr:col>
      <xdr:colOff>257175</xdr:colOff>
      <xdr:row>97</xdr:row>
      <xdr:rowOff>0</xdr:rowOff>
    </xdr:from>
    <xdr:to>
      <xdr:col>15</xdr:col>
      <xdr:colOff>66675</xdr:colOff>
      <xdr:row>97</xdr:row>
      <xdr:rowOff>0</xdr:rowOff>
    </xdr:to>
    <xdr:pic>
      <xdr:nvPicPr>
        <xdr:cNvPr id="58" name="OptionButton125"/>
        <xdr:cNvPicPr preferRelativeResize="1">
          <a:picLocks noChangeAspect="1"/>
        </xdr:cNvPicPr>
      </xdr:nvPicPr>
      <xdr:blipFill>
        <a:blip r:embed="rId5"/>
        <a:stretch>
          <a:fillRect/>
        </a:stretch>
      </xdr:blipFill>
      <xdr:spPr>
        <a:xfrm>
          <a:off x="8553450" y="15763875"/>
          <a:ext cx="123825" cy="0"/>
        </a:xfrm>
        <a:prstGeom prst="rect">
          <a:avLst/>
        </a:prstGeom>
        <a:noFill/>
        <a:ln w="9525" cmpd="sng">
          <a:noFill/>
        </a:ln>
      </xdr:spPr>
    </xdr:pic>
    <xdr:clientData/>
  </xdr:twoCellAnchor>
  <xdr:twoCellAnchor>
    <xdr:from>
      <xdr:col>14</xdr:col>
      <xdr:colOff>257175</xdr:colOff>
      <xdr:row>97</xdr:row>
      <xdr:rowOff>0</xdr:rowOff>
    </xdr:from>
    <xdr:to>
      <xdr:col>15</xdr:col>
      <xdr:colOff>66675</xdr:colOff>
      <xdr:row>97</xdr:row>
      <xdr:rowOff>0</xdr:rowOff>
    </xdr:to>
    <xdr:pic>
      <xdr:nvPicPr>
        <xdr:cNvPr id="59" name="OptionButton121"/>
        <xdr:cNvPicPr preferRelativeResize="1">
          <a:picLocks noChangeAspect="1"/>
        </xdr:cNvPicPr>
      </xdr:nvPicPr>
      <xdr:blipFill>
        <a:blip r:embed="rId6"/>
        <a:stretch>
          <a:fillRect/>
        </a:stretch>
      </xdr:blipFill>
      <xdr:spPr>
        <a:xfrm>
          <a:off x="8553450" y="15763875"/>
          <a:ext cx="123825" cy="0"/>
        </a:xfrm>
        <a:prstGeom prst="rect">
          <a:avLst/>
        </a:prstGeom>
        <a:noFill/>
        <a:ln w="9525" cmpd="sng">
          <a:noFill/>
        </a:ln>
      </xdr:spPr>
    </xdr:pic>
    <xdr:clientData/>
  </xdr:twoCellAnchor>
  <xdr:twoCellAnchor>
    <xdr:from>
      <xdr:col>14</xdr:col>
      <xdr:colOff>247650</xdr:colOff>
      <xdr:row>98</xdr:row>
      <xdr:rowOff>38100</xdr:rowOff>
    </xdr:from>
    <xdr:to>
      <xdr:col>15</xdr:col>
      <xdr:colOff>85725</xdr:colOff>
      <xdr:row>98</xdr:row>
      <xdr:rowOff>142875</xdr:rowOff>
    </xdr:to>
    <xdr:pic>
      <xdr:nvPicPr>
        <xdr:cNvPr id="60" name="OptionButton127"/>
        <xdr:cNvPicPr preferRelativeResize="1">
          <a:picLocks noChangeAspect="1"/>
        </xdr:cNvPicPr>
      </xdr:nvPicPr>
      <xdr:blipFill>
        <a:blip r:embed="rId2"/>
        <a:stretch>
          <a:fillRect/>
        </a:stretch>
      </xdr:blipFill>
      <xdr:spPr>
        <a:xfrm>
          <a:off x="8543925" y="15973425"/>
          <a:ext cx="152400" cy="104775"/>
        </a:xfrm>
        <a:prstGeom prst="rect">
          <a:avLst/>
        </a:prstGeom>
        <a:noFill/>
        <a:ln w="9525" cmpd="sng">
          <a:noFill/>
        </a:ln>
      </xdr:spPr>
    </xdr:pic>
    <xdr:clientData/>
  </xdr:twoCellAnchor>
  <xdr:twoCellAnchor>
    <xdr:from>
      <xdr:col>14</xdr:col>
      <xdr:colOff>247650</xdr:colOff>
      <xdr:row>97</xdr:row>
      <xdr:rowOff>57150</xdr:rowOff>
    </xdr:from>
    <xdr:to>
      <xdr:col>15</xdr:col>
      <xdr:colOff>85725</xdr:colOff>
      <xdr:row>97</xdr:row>
      <xdr:rowOff>161925</xdr:rowOff>
    </xdr:to>
    <xdr:pic>
      <xdr:nvPicPr>
        <xdr:cNvPr id="61" name="OptionButton128"/>
        <xdr:cNvPicPr preferRelativeResize="1">
          <a:picLocks noChangeAspect="1"/>
        </xdr:cNvPicPr>
      </xdr:nvPicPr>
      <xdr:blipFill>
        <a:blip r:embed="rId2"/>
        <a:stretch>
          <a:fillRect/>
        </a:stretch>
      </xdr:blipFill>
      <xdr:spPr>
        <a:xfrm>
          <a:off x="8543925" y="15821025"/>
          <a:ext cx="152400" cy="114300"/>
        </a:xfrm>
        <a:prstGeom prst="rect">
          <a:avLst/>
        </a:prstGeom>
        <a:noFill/>
        <a:ln w="9525" cmpd="sng">
          <a:noFill/>
        </a:ln>
      </xdr:spPr>
    </xdr:pic>
    <xdr:clientData/>
  </xdr:twoCellAnchor>
  <xdr:twoCellAnchor>
    <xdr:from>
      <xdr:col>14</xdr:col>
      <xdr:colOff>247650</xdr:colOff>
      <xdr:row>103</xdr:row>
      <xdr:rowOff>47625</xdr:rowOff>
    </xdr:from>
    <xdr:to>
      <xdr:col>15</xdr:col>
      <xdr:colOff>85725</xdr:colOff>
      <xdr:row>103</xdr:row>
      <xdr:rowOff>152400</xdr:rowOff>
    </xdr:to>
    <xdr:pic>
      <xdr:nvPicPr>
        <xdr:cNvPr id="62" name="OptionButton129"/>
        <xdr:cNvPicPr preferRelativeResize="1">
          <a:picLocks noChangeAspect="1"/>
        </xdr:cNvPicPr>
      </xdr:nvPicPr>
      <xdr:blipFill>
        <a:blip r:embed="rId2"/>
        <a:stretch>
          <a:fillRect/>
        </a:stretch>
      </xdr:blipFill>
      <xdr:spPr>
        <a:xfrm>
          <a:off x="8543925" y="16792575"/>
          <a:ext cx="152400" cy="114300"/>
        </a:xfrm>
        <a:prstGeom prst="rect">
          <a:avLst/>
        </a:prstGeom>
        <a:noFill/>
        <a:ln w="9525" cmpd="sng">
          <a:noFill/>
        </a:ln>
      </xdr:spPr>
    </xdr:pic>
    <xdr:clientData/>
  </xdr:twoCellAnchor>
  <xdr:twoCellAnchor>
    <xdr:from>
      <xdr:col>14</xdr:col>
      <xdr:colOff>247650</xdr:colOff>
      <xdr:row>114</xdr:row>
      <xdr:rowOff>38100</xdr:rowOff>
    </xdr:from>
    <xdr:to>
      <xdr:col>15</xdr:col>
      <xdr:colOff>85725</xdr:colOff>
      <xdr:row>114</xdr:row>
      <xdr:rowOff>142875</xdr:rowOff>
    </xdr:to>
    <xdr:pic>
      <xdr:nvPicPr>
        <xdr:cNvPr id="63" name="OptionButton130"/>
        <xdr:cNvPicPr preferRelativeResize="1">
          <a:picLocks noChangeAspect="1"/>
        </xdr:cNvPicPr>
      </xdr:nvPicPr>
      <xdr:blipFill>
        <a:blip r:embed="rId2"/>
        <a:stretch>
          <a:fillRect/>
        </a:stretch>
      </xdr:blipFill>
      <xdr:spPr>
        <a:xfrm>
          <a:off x="8543925" y="18573750"/>
          <a:ext cx="152400" cy="104775"/>
        </a:xfrm>
        <a:prstGeom prst="rect">
          <a:avLst/>
        </a:prstGeom>
        <a:noFill/>
        <a:ln w="9525" cmpd="sng">
          <a:noFill/>
        </a:ln>
      </xdr:spPr>
    </xdr:pic>
    <xdr:clientData/>
  </xdr:twoCellAnchor>
  <xdr:twoCellAnchor>
    <xdr:from>
      <xdr:col>14</xdr:col>
      <xdr:colOff>247650</xdr:colOff>
      <xdr:row>113</xdr:row>
      <xdr:rowOff>38100</xdr:rowOff>
    </xdr:from>
    <xdr:to>
      <xdr:col>15</xdr:col>
      <xdr:colOff>85725</xdr:colOff>
      <xdr:row>113</xdr:row>
      <xdr:rowOff>142875</xdr:rowOff>
    </xdr:to>
    <xdr:pic>
      <xdr:nvPicPr>
        <xdr:cNvPr id="64" name="OptionButton138"/>
        <xdr:cNvPicPr preferRelativeResize="1">
          <a:picLocks noChangeAspect="1"/>
        </xdr:cNvPicPr>
      </xdr:nvPicPr>
      <xdr:blipFill>
        <a:blip r:embed="rId2"/>
        <a:stretch>
          <a:fillRect/>
        </a:stretch>
      </xdr:blipFill>
      <xdr:spPr>
        <a:xfrm>
          <a:off x="8543925" y="18402300"/>
          <a:ext cx="152400" cy="104775"/>
        </a:xfrm>
        <a:prstGeom prst="rect">
          <a:avLst/>
        </a:prstGeom>
        <a:noFill/>
        <a:ln w="9525" cmpd="sng">
          <a:noFill/>
        </a:ln>
      </xdr:spPr>
    </xdr:pic>
    <xdr:clientData/>
  </xdr:twoCellAnchor>
  <xdr:twoCellAnchor>
    <xdr:from>
      <xdr:col>14</xdr:col>
      <xdr:colOff>247650</xdr:colOff>
      <xdr:row>101</xdr:row>
      <xdr:rowOff>38100</xdr:rowOff>
    </xdr:from>
    <xdr:to>
      <xdr:col>15</xdr:col>
      <xdr:colOff>85725</xdr:colOff>
      <xdr:row>101</xdr:row>
      <xdr:rowOff>142875</xdr:rowOff>
    </xdr:to>
    <xdr:pic>
      <xdr:nvPicPr>
        <xdr:cNvPr id="65" name="OptionButton139"/>
        <xdr:cNvPicPr preferRelativeResize="1">
          <a:picLocks noChangeAspect="1"/>
        </xdr:cNvPicPr>
      </xdr:nvPicPr>
      <xdr:blipFill>
        <a:blip r:embed="rId2"/>
        <a:stretch>
          <a:fillRect/>
        </a:stretch>
      </xdr:blipFill>
      <xdr:spPr>
        <a:xfrm>
          <a:off x="8543925" y="16440150"/>
          <a:ext cx="152400" cy="104775"/>
        </a:xfrm>
        <a:prstGeom prst="rect">
          <a:avLst/>
        </a:prstGeom>
        <a:noFill/>
        <a:ln w="9525" cmpd="sng">
          <a:noFill/>
        </a:ln>
      </xdr:spPr>
    </xdr:pic>
    <xdr:clientData/>
  </xdr:twoCellAnchor>
  <xdr:twoCellAnchor>
    <xdr:from>
      <xdr:col>14</xdr:col>
      <xdr:colOff>247650</xdr:colOff>
      <xdr:row>110</xdr:row>
      <xdr:rowOff>38100</xdr:rowOff>
    </xdr:from>
    <xdr:to>
      <xdr:col>15</xdr:col>
      <xdr:colOff>57150</xdr:colOff>
      <xdr:row>110</xdr:row>
      <xdr:rowOff>152400</xdr:rowOff>
    </xdr:to>
    <xdr:pic>
      <xdr:nvPicPr>
        <xdr:cNvPr id="66" name="OptionButton147"/>
        <xdr:cNvPicPr preferRelativeResize="1">
          <a:picLocks noChangeAspect="1"/>
        </xdr:cNvPicPr>
      </xdr:nvPicPr>
      <xdr:blipFill>
        <a:blip r:embed="rId5"/>
        <a:stretch>
          <a:fillRect/>
        </a:stretch>
      </xdr:blipFill>
      <xdr:spPr>
        <a:xfrm>
          <a:off x="8543925" y="17935575"/>
          <a:ext cx="123825" cy="114300"/>
        </a:xfrm>
        <a:prstGeom prst="rect">
          <a:avLst/>
        </a:prstGeom>
        <a:noFill/>
        <a:ln w="9525" cmpd="sng">
          <a:noFill/>
        </a:ln>
      </xdr:spPr>
    </xdr:pic>
    <xdr:clientData/>
  </xdr:twoCellAnchor>
  <xdr:twoCellAnchor>
    <xdr:from>
      <xdr:col>14</xdr:col>
      <xdr:colOff>247650</xdr:colOff>
      <xdr:row>109</xdr:row>
      <xdr:rowOff>38100</xdr:rowOff>
    </xdr:from>
    <xdr:to>
      <xdr:col>15</xdr:col>
      <xdr:colOff>57150</xdr:colOff>
      <xdr:row>109</xdr:row>
      <xdr:rowOff>152400</xdr:rowOff>
    </xdr:to>
    <xdr:pic>
      <xdr:nvPicPr>
        <xdr:cNvPr id="67" name="OptionButton152"/>
        <xdr:cNvPicPr preferRelativeResize="1">
          <a:picLocks noChangeAspect="1"/>
        </xdr:cNvPicPr>
      </xdr:nvPicPr>
      <xdr:blipFill>
        <a:blip r:embed="rId5"/>
        <a:stretch>
          <a:fillRect/>
        </a:stretch>
      </xdr:blipFill>
      <xdr:spPr>
        <a:xfrm>
          <a:off x="8543925" y="17764125"/>
          <a:ext cx="123825" cy="11430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68" name="OptionButton153"/>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69" name="OptionButton155"/>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70" name="OptionButton160"/>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71" name="OptionButton159"/>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72" name="OptionButton161"/>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73" name="OptionButton162"/>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74" name="OptionButton167"/>
        <xdr:cNvPicPr preferRelativeResize="1">
          <a:picLocks noChangeAspect="1"/>
        </xdr:cNvPicPr>
      </xdr:nvPicPr>
      <xdr:blipFill>
        <a:blip r:embed="rId6"/>
        <a:stretch>
          <a:fillRect/>
        </a:stretch>
      </xdr:blipFill>
      <xdr:spPr>
        <a:xfrm>
          <a:off x="8553450" y="25746075"/>
          <a:ext cx="123825" cy="0"/>
        </a:xfrm>
        <a:prstGeom prst="rect">
          <a:avLst/>
        </a:prstGeom>
        <a:noFill/>
        <a:ln w="9525" cmpd="sng">
          <a:noFill/>
        </a:ln>
      </xdr:spPr>
    </xdr:pic>
    <xdr:clientData/>
  </xdr:twoCellAnchor>
  <xdr:twoCellAnchor>
    <xdr:from>
      <xdr:col>17</xdr:col>
      <xdr:colOff>0</xdr:colOff>
      <xdr:row>54</xdr:row>
      <xdr:rowOff>38100</xdr:rowOff>
    </xdr:from>
    <xdr:to>
      <xdr:col>17</xdr:col>
      <xdr:colOff>0</xdr:colOff>
      <xdr:row>54</xdr:row>
      <xdr:rowOff>152400</xdr:rowOff>
    </xdr:to>
    <xdr:pic>
      <xdr:nvPicPr>
        <xdr:cNvPr id="75" name="OptionButton49"/>
        <xdr:cNvPicPr preferRelativeResize="1">
          <a:picLocks noChangeAspect="1"/>
        </xdr:cNvPicPr>
      </xdr:nvPicPr>
      <xdr:blipFill>
        <a:blip r:embed="rId6"/>
        <a:stretch>
          <a:fillRect/>
        </a:stretch>
      </xdr:blipFill>
      <xdr:spPr>
        <a:xfrm>
          <a:off x="9239250" y="8667750"/>
          <a:ext cx="0" cy="114300"/>
        </a:xfrm>
        <a:prstGeom prst="rect">
          <a:avLst/>
        </a:prstGeom>
        <a:noFill/>
        <a:ln w="9525" cmpd="sng">
          <a:noFill/>
        </a:ln>
      </xdr:spPr>
    </xdr:pic>
    <xdr:clientData/>
  </xdr:twoCellAnchor>
  <xdr:twoCellAnchor>
    <xdr:from>
      <xdr:col>17</xdr:col>
      <xdr:colOff>0</xdr:colOff>
      <xdr:row>57</xdr:row>
      <xdr:rowOff>0</xdr:rowOff>
    </xdr:from>
    <xdr:to>
      <xdr:col>17</xdr:col>
      <xdr:colOff>0</xdr:colOff>
      <xdr:row>57</xdr:row>
      <xdr:rowOff>0</xdr:rowOff>
    </xdr:to>
    <xdr:pic>
      <xdr:nvPicPr>
        <xdr:cNvPr id="76" name="OptionButton60"/>
        <xdr:cNvPicPr preferRelativeResize="1">
          <a:picLocks noChangeAspect="1"/>
        </xdr:cNvPicPr>
      </xdr:nvPicPr>
      <xdr:blipFill>
        <a:blip r:embed="rId6"/>
        <a:stretch>
          <a:fillRect/>
        </a:stretch>
      </xdr:blipFill>
      <xdr:spPr>
        <a:xfrm>
          <a:off x="9239250" y="9144000"/>
          <a:ext cx="0" cy="0"/>
        </a:xfrm>
        <a:prstGeom prst="rect">
          <a:avLst/>
        </a:prstGeom>
        <a:noFill/>
        <a:ln w="9525" cmpd="sng">
          <a:noFill/>
        </a:ln>
      </xdr:spPr>
    </xdr:pic>
    <xdr:clientData/>
  </xdr:twoCellAnchor>
  <xdr:twoCellAnchor>
    <xdr:from>
      <xdr:col>14</xdr:col>
      <xdr:colOff>257175</xdr:colOff>
      <xdr:row>57</xdr:row>
      <xdr:rowOff>0</xdr:rowOff>
    </xdr:from>
    <xdr:to>
      <xdr:col>15</xdr:col>
      <xdr:colOff>66675</xdr:colOff>
      <xdr:row>57</xdr:row>
      <xdr:rowOff>0</xdr:rowOff>
    </xdr:to>
    <xdr:pic>
      <xdr:nvPicPr>
        <xdr:cNvPr id="77" name="OptionButton51"/>
        <xdr:cNvPicPr preferRelativeResize="1">
          <a:picLocks noChangeAspect="1"/>
        </xdr:cNvPicPr>
      </xdr:nvPicPr>
      <xdr:blipFill>
        <a:blip r:embed="rId5"/>
        <a:stretch>
          <a:fillRect/>
        </a:stretch>
      </xdr:blipFill>
      <xdr:spPr>
        <a:xfrm>
          <a:off x="8553450" y="9144000"/>
          <a:ext cx="123825" cy="0"/>
        </a:xfrm>
        <a:prstGeom prst="rect">
          <a:avLst/>
        </a:prstGeom>
        <a:noFill/>
        <a:ln w="9525" cmpd="sng">
          <a:noFill/>
        </a:ln>
      </xdr:spPr>
    </xdr:pic>
    <xdr:clientData/>
  </xdr:twoCellAnchor>
  <xdr:twoCellAnchor>
    <xdr:from>
      <xdr:col>14</xdr:col>
      <xdr:colOff>247650</xdr:colOff>
      <xdr:row>68</xdr:row>
      <xdr:rowOff>0</xdr:rowOff>
    </xdr:from>
    <xdr:to>
      <xdr:col>14</xdr:col>
      <xdr:colOff>247650</xdr:colOff>
      <xdr:row>68</xdr:row>
      <xdr:rowOff>0</xdr:rowOff>
    </xdr:to>
    <xdr:pic>
      <xdr:nvPicPr>
        <xdr:cNvPr id="78" name="OptionButton83"/>
        <xdr:cNvPicPr preferRelativeResize="1">
          <a:picLocks noChangeAspect="1"/>
        </xdr:cNvPicPr>
      </xdr:nvPicPr>
      <xdr:blipFill>
        <a:blip r:embed="rId3"/>
        <a:stretch>
          <a:fillRect/>
        </a:stretch>
      </xdr:blipFill>
      <xdr:spPr>
        <a:xfrm>
          <a:off x="8543925" y="10934700"/>
          <a:ext cx="0" cy="0"/>
        </a:xfrm>
        <a:prstGeom prst="rect">
          <a:avLst/>
        </a:prstGeom>
        <a:noFill/>
        <a:ln w="9525" cmpd="sng">
          <a:noFill/>
        </a:ln>
      </xdr:spPr>
    </xdr:pic>
    <xdr:clientData/>
  </xdr:twoCellAnchor>
  <xdr:twoCellAnchor>
    <xdr:from>
      <xdr:col>14</xdr:col>
      <xdr:colOff>257175</xdr:colOff>
      <xdr:row>68</xdr:row>
      <xdr:rowOff>0</xdr:rowOff>
    </xdr:from>
    <xdr:to>
      <xdr:col>15</xdr:col>
      <xdr:colOff>66675</xdr:colOff>
      <xdr:row>68</xdr:row>
      <xdr:rowOff>0</xdr:rowOff>
    </xdr:to>
    <xdr:pic>
      <xdr:nvPicPr>
        <xdr:cNvPr id="79" name="OptionButton84"/>
        <xdr:cNvPicPr preferRelativeResize="1">
          <a:picLocks noChangeAspect="1"/>
        </xdr:cNvPicPr>
      </xdr:nvPicPr>
      <xdr:blipFill>
        <a:blip r:embed="rId10"/>
        <a:stretch>
          <a:fillRect/>
        </a:stretch>
      </xdr:blipFill>
      <xdr:spPr>
        <a:xfrm>
          <a:off x="8553450" y="10934700"/>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80" name="OptionButton103"/>
        <xdr:cNvPicPr preferRelativeResize="1">
          <a:picLocks noChangeAspect="1"/>
        </xdr:cNvPicPr>
      </xdr:nvPicPr>
      <xdr:blipFill>
        <a:blip r:embed="rId6"/>
        <a:stretch>
          <a:fillRect/>
        </a:stretch>
      </xdr:blipFill>
      <xdr:spPr>
        <a:xfrm>
          <a:off x="8553450" y="25746075"/>
          <a:ext cx="123825" cy="0"/>
        </a:xfrm>
        <a:prstGeom prst="rect">
          <a:avLst/>
        </a:prstGeom>
        <a:noFill/>
        <a:ln w="9525" cmpd="sng">
          <a:noFill/>
        </a:ln>
      </xdr:spPr>
    </xdr:pic>
    <xdr:clientData/>
  </xdr:twoCellAnchor>
  <xdr:twoCellAnchor>
    <xdr:from>
      <xdr:col>14</xdr:col>
      <xdr:colOff>247650</xdr:colOff>
      <xdr:row>102</xdr:row>
      <xdr:rowOff>38100</xdr:rowOff>
    </xdr:from>
    <xdr:to>
      <xdr:col>15</xdr:col>
      <xdr:colOff>85725</xdr:colOff>
      <xdr:row>102</xdr:row>
      <xdr:rowOff>142875</xdr:rowOff>
    </xdr:to>
    <xdr:pic>
      <xdr:nvPicPr>
        <xdr:cNvPr id="81" name="OptionButton104"/>
        <xdr:cNvPicPr preferRelativeResize="1">
          <a:picLocks noChangeAspect="1"/>
        </xdr:cNvPicPr>
      </xdr:nvPicPr>
      <xdr:blipFill>
        <a:blip r:embed="rId2"/>
        <a:stretch>
          <a:fillRect/>
        </a:stretch>
      </xdr:blipFill>
      <xdr:spPr>
        <a:xfrm>
          <a:off x="8543925" y="16611600"/>
          <a:ext cx="152400" cy="104775"/>
        </a:xfrm>
        <a:prstGeom prst="rect">
          <a:avLst/>
        </a:prstGeom>
        <a:noFill/>
        <a:ln w="9525" cmpd="sng">
          <a:noFill/>
        </a:ln>
      </xdr:spPr>
    </xdr:pic>
    <xdr:clientData/>
  </xdr:twoCellAnchor>
  <xdr:twoCellAnchor>
    <xdr:from>
      <xdr:col>14</xdr:col>
      <xdr:colOff>247650</xdr:colOff>
      <xdr:row>72</xdr:row>
      <xdr:rowOff>28575</xdr:rowOff>
    </xdr:from>
    <xdr:to>
      <xdr:col>15</xdr:col>
      <xdr:colOff>85725</xdr:colOff>
      <xdr:row>72</xdr:row>
      <xdr:rowOff>133350</xdr:rowOff>
    </xdr:to>
    <xdr:pic>
      <xdr:nvPicPr>
        <xdr:cNvPr id="82" name="OptionButton108"/>
        <xdr:cNvPicPr preferRelativeResize="1">
          <a:picLocks noChangeAspect="1"/>
        </xdr:cNvPicPr>
      </xdr:nvPicPr>
      <xdr:blipFill>
        <a:blip r:embed="rId2"/>
        <a:stretch>
          <a:fillRect/>
        </a:stretch>
      </xdr:blipFill>
      <xdr:spPr>
        <a:xfrm>
          <a:off x="8543925" y="11601450"/>
          <a:ext cx="152400" cy="11430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83" name="OptionButton116"/>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14</xdr:col>
      <xdr:colOff>257175</xdr:colOff>
      <xdr:row>160</xdr:row>
      <xdr:rowOff>0</xdr:rowOff>
    </xdr:from>
    <xdr:to>
      <xdr:col>15</xdr:col>
      <xdr:colOff>66675</xdr:colOff>
      <xdr:row>160</xdr:row>
      <xdr:rowOff>0</xdr:rowOff>
    </xdr:to>
    <xdr:pic>
      <xdr:nvPicPr>
        <xdr:cNvPr id="84" name="OptionButton63"/>
        <xdr:cNvPicPr preferRelativeResize="1">
          <a:picLocks noChangeAspect="1"/>
        </xdr:cNvPicPr>
      </xdr:nvPicPr>
      <xdr:blipFill>
        <a:blip r:embed="rId5"/>
        <a:stretch>
          <a:fillRect/>
        </a:stretch>
      </xdr:blipFill>
      <xdr:spPr>
        <a:xfrm>
          <a:off x="8553450" y="25746075"/>
          <a:ext cx="123825"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85" name="OptionButton107"/>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86" name="OptionButton109"/>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87" name="OptionButton120"/>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88" name="OptionButton124"/>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89" name="OptionButton12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0" name="OptionButton132"/>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1" name="OptionButton102"/>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2" name="OptionButton12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3" name="OptionButton13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4" name="OptionButton134"/>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5" name="OptionButton135"/>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6" name="OptionButton13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7" name="OptionButton14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8" name="OptionButton145"/>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99" name="OptionButton14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0" name="OptionButton14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1" name="OptionButton149"/>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2" name="OptionButton150"/>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3" name="OptionButton154"/>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4" name="OptionButton157"/>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5" name="OptionButton15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6" name="OptionButton16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7" name="OptionButton164"/>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8" name="OptionButton165"/>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09" name="OptionButton16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0" name="OptionButton16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1" name="OptionButton169"/>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2" name="OptionButton170"/>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3" name="OptionButton171"/>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4" name="OptionButton17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5" name="OptionButton178"/>
        <xdr:cNvPicPr preferRelativeResize="1">
          <a:picLocks noChangeAspect="1"/>
        </xdr:cNvPicPr>
      </xdr:nvPicPr>
      <xdr:blipFill>
        <a:blip r:embed="rId11"/>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6" name="OptionButton172"/>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7" name="OptionButton17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8" name="OptionButton179"/>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19" name="OptionButton181"/>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0" name="OptionButton182"/>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1" name="OptionButton183"/>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2" name="OptionButton185"/>
        <xdr:cNvPicPr preferRelativeResize="1">
          <a:picLocks noChangeAspect="1"/>
        </xdr:cNvPicPr>
      </xdr:nvPicPr>
      <xdr:blipFill>
        <a:blip r:embed="rId12"/>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3" name="OptionButton188"/>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4" name="OptionButton191"/>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25" name="OptionButton180"/>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14</xdr:col>
      <xdr:colOff>247650</xdr:colOff>
      <xdr:row>91</xdr:row>
      <xdr:rowOff>38100</xdr:rowOff>
    </xdr:from>
    <xdr:to>
      <xdr:col>15</xdr:col>
      <xdr:colOff>85725</xdr:colOff>
      <xdr:row>91</xdr:row>
      <xdr:rowOff>142875</xdr:rowOff>
    </xdr:to>
    <xdr:pic>
      <xdr:nvPicPr>
        <xdr:cNvPr id="126" name="OptionButton111"/>
        <xdr:cNvPicPr preferRelativeResize="1">
          <a:picLocks noChangeAspect="1"/>
        </xdr:cNvPicPr>
      </xdr:nvPicPr>
      <xdr:blipFill>
        <a:blip r:embed="rId2"/>
        <a:stretch>
          <a:fillRect/>
        </a:stretch>
      </xdr:blipFill>
      <xdr:spPr>
        <a:xfrm>
          <a:off x="8543925" y="14868525"/>
          <a:ext cx="152400" cy="104775"/>
        </a:xfrm>
        <a:prstGeom prst="rect">
          <a:avLst/>
        </a:prstGeom>
        <a:noFill/>
        <a:ln w="9525" cmpd="sng">
          <a:noFill/>
        </a:ln>
      </xdr:spPr>
    </xdr:pic>
    <xdr:clientData/>
  </xdr:twoCellAnchor>
  <xdr:twoCellAnchor>
    <xdr:from>
      <xdr:col>14</xdr:col>
      <xdr:colOff>247650</xdr:colOff>
      <xdr:row>60</xdr:row>
      <xdr:rowOff>38100</xdr:rowOff>
    </xdr:from>
    <xdr:to>
      <xdr:col>15</xdr:col>
      <xdr:colOff>85725</xdr:colOff>
      <xdr:row>60</xdr:row>
      <xdr:rowOff>142875</xdr:rowOff>
    </xdr:to>
    <xdr:pic>
      <xdr:nvPicPr>
        <xdr:cNvPr id="127" name="OptionButton96"/>
        <xdr:cNvPicPr preferRelativeResize="1">
          <a:picLocks noChangeAspect="1"/>
        </xdr:cNvPicPr>
      </xdr:nvPicPr>
      <xdr:blipFill>
        <a:blip r:embed="rId2"/>
        <a:stretch>
          <a:fillRect/>
        </a:stretch>
      </xdr:blipFill>
      <xdr:spPr>
        <a:xfrm>
          <a:off x="8543925" y="9648825"/>
          <a:ext cx="152400" cy="104775"/>
        </a:xfrm>
        <a:prstGeom prst="rect">
          <a:avLst/>
        </a:prstGeom>
        <a:solidFill>
          <a:srgbClr val="FFFFFF"/>
        </a:solidFill>
        <a:ln w="1" cmpd="sng">
          <a:noFill/>
        </a:ln>
      </xdr:spPr>
    </xdr:pic>
    <xdr:clientData/>
  </xdr:twoCellAnchor>
  <xdr:twoCellAnchor>
    <xdr:from>
      <xdr:col>17</xdr:col>
      <xdr:colOff>0</xdr:colOff>
      <xdr:row>68</xdr:row>
      <xdr:rowOff>0</xdr:rowOff>
    </xdr:from>
    <xdr:to>
      <xdr:col>17</xdr:col>
      <xdr:colOff>0</xdr:colOff>
      <xdr:row>68</xdr:row>
      <xdr:rowOff>0</xdr:rowOff>
    </xdr:to>
    <xdr:pic>
      <xdr:nvPicPr>
        <xdr:cNvPr id="128" name="OptionButton195"/>
        <xdr:cNvPicPr preferRelativeResize="1">
          <a:picLocks noChangeAspect="1"/>
        </xdr:cNvPicPr>
      </xdr:nvPicPr>
      <xdr:blipFill>
        <a:blip r:embed="rId6"/>
        <a:stretch>
          <a:fillRect/>
        </a:stretch>
      </xdr:blipFill>
      <xdr:spPr>
        <a:xfrm>
          <a:off x="9239250" y="10934700"/>
          <a:ext cx="0" cy="0"/>
        </a:xfrm>
        <a:prstGeom prst="rect">
          <a:avLst/>
        </a:prstGeom>
        <a:noFill/>
        <a:ln w="9525" cmpd="sng">
          <a:noFill/>
        </a:ln>
      </xdr:spPr>
    </xdr:pic>
    <xdr:clientData/>
  </xdr:twoCellAnchor>
  <xdr:twoCellAnchor>
    <xdr:from>
      <xdr:col>17</xdr:col>
      <xdr:colOff>0</xdr:colOff>
      <xdr:row>60</xdr:row>
      <xdr:rowOff>38100</xdr:rowOff>
    </xdr:from>
    <xdr:to>
      <xdr:col>17</xdr:col>
      <xdr:colOff>0</xdr:colOff>
      <xdr:row>60</xdr:row>
      <xdr:rowOff>152400</xdr:rowOff>
    </xdr:to>
    <xdr:pic>
      <xdr:nvPicPr>
        <xdr:cNvPr id="129" name="OptionButton197"/>
        <xdr:cNvPicPr preferRelativeResize="1">
          <a:picLocks noChangeAspect="1"/>
        </xdr:cNvPicPr>
      </xdr:nvPicPr>
      <xdr:blipFill>
        <a:blip r:embed="rId5"/>
        <a:stretch>
          <a:fillRect/>
        </a:stretch>
      </xdr:blipFill>
      <xdr:spPr>
        <a:xfrm>
          <a:off x="9239250" y="9648825"/>
          <a:ext cx="0" cy="114300"/>
        </a:xfrm>
        <a:prstGeom prst="rect">
          <a:avLst/>
        </a:prstGeom>
        <a:noFill/>
        <a:ln w="9525" cmpd="sng">
          <a:noFill/>
        </a:ln>
      </xdr:spPr>
    </xdr:pic>
    <xdr:clientData/>
  </xdr:twoCellAnchor>
  <xdr:twoCellAnchor>
    <xdr:from>
      <xdr:col>17</xdr:col>
      <xdr:colOff>0</xdr:colOff>
      <xdr:row>61</xdr:row>
      <xdr:rowOff>38100</xdr:rowOff>
    </xdr:from>
    <xdr:to>
      <xdr:col>17</xdr:col>
      <xdr:colOff>0</xdr:colOff>
      <xdr:row>61</xdr:row>
      <xdr:rowOff>123825</xdr:rowOff>
    </xdr:to>
    <xdr:pic>
      <xdr:nvPicPr>
        <xdr:cNvPr id="130" name="OptionButton198"/>
        <xdr:cNvPicPr preferRelativeResize="1">
          <a:picLocks noChangeAspect="1"/>
        </xdr:cNvPicPr>
      </xdr:nvPicPr>
      <xdr:blipFill>
        <a:blip r:embed="rId5"/>
        <a:stretch>
          <a:fillRect/>
        </a:stretch>
      </xdr:blipFill>
      <xdr:spPr>
        <a:xfrm>
          <a:off x="9239250" y="9820275"/>
          <a:ext cx="0" cy="85725"/>
        </a:xfrm>
        <a:prstGeom prst="rect">
          <a:avLst/>
        </a:prstGeom>
        <a:noFill/>
        <a:ln w="9525" cmpd="sng">
          <a:noFill/>
        </a:ln>
      </xdr:spPr>
    </xdr:pic>
    <xdr:clientData/>
  </xdr:twoCellAnchor>
  <xdr:twoCellAnchor>
    <xdr:from>
      <xdr:col>17</xdr:col>
      <xdr:colOff>0</xdr:colOff>
      <xdr:row>62</xdr:row>
      <xdr:rowOff>0</xdr:rowOff>
    </xdr:from>
    <xdr:to>
      <xdr:col>17</xdr:col>
      <xdr:colOff>0</xdr:colOff>
      <xdr:row>62</xdr:row>
      <xdr:rowOff>0</xdr:rowOff>
    </xdr:to>
    <xdr:pic>
      <xdr:nvPicPr>
        <xdr:cNvPr id="131" name="OptionButton199"/>
        <xdr:cNvPicPr preferRelativeResize="1">
          <a:picLocks noChangeAspect="1"/>
        </xdr:cNvPicPr>
      </xdr:nvPicPr>
      <xdr:blipFill>
        <a:blip r:embed="rId5"/>
        <a:stretch>
          <a:fillRect/>
        </a:stretch>
      </xdr:blipFill>
      <xdr:spPr>
        <a:xfrm>
          <a:off x="9239250" y="9906000"/>
          <a:ext cx="0" cy="0"/>
        </a:xfrm>
        <a:prstGeom prst="rect">
          <a:avLst/>
        </a:prstGeom>
        <a:noFill/>
        <a:ln w="9525" cmpd="sng">
          <a:noFill/>
        </a:ln>
      </xdr:spPr>
    </xdr:pic>
    <xdr:clientData/>
  </xdr:twoCellAnchor>
  <xdr:twoCellAnchor>
    <xdr:from>
      <xdr:col>17</xdr:col>
      <xdr:colOff>0</xdr:colOff>
      <xdr:row>67</xdr:row>
      <xdr:rowOff>38100</xdr:rowOff>
    </xdr:from>
    <xdr:to>
      <xdr:col>17</xdr:col>
      <xdr:colOff>0</xdr:colOff>
      <xdr:row>67</xdr:row>
      <xdr:rowOff>152400</xdr:rowOff>
    </xdr:to>
    <xdr:pic>
      <xdr:nvPicPr>
        <xdr:cNvPr id="132" name="OptionButton200"/>
        <xdr:cNvPicPr preferRelativeResize="1">
          <a:picLocks noChangeAspect="1"/>
        </xdr:cNvPicPr>
      </xdr:nvPicPr>
      <xdr:blipFill>
        <a:blip r:embed="rId5"/>
        <a:stretch>
          <a:fillRect/>
        </a:stretch>
      </xdr:blipFill>
      <xdr:spPr>
        <a:xfrm>
          <a:off x="9239250" y="10801350"/>
          <a:ext cx="0" cy="114300"/>
        </a:xfrm>
        <a:prstGeom prst="rect">
          <a:avLst/>
        </a:prstGeom>
        <a:noFill/>
        <a:ln w="9525" cmpd="sng">
          <a:noFill/>
        </a:ln>
      </xdr:spPr>
    </xdr:pic>
    <xdr:clientData/>
  </xdr:twoCellAnchor>
  <xdr:twoCellAnchor>
    <xdr:from>
      <xdr:col>14</xdr:col>
      <xdr:colOff>257175</xdr:colOff>
      <xdr:row>57</xdr:row>
      <xdr:rowOff>0</xdr:rowOff>
    </xdr:from>
    <xdr:to>
      <xdr:col>15</xdr:col>
      <xdr:colOff>66675</xdr:colOff>
      <xdr:row>57</xdr:row>
      <xdr:rowOff>0</xdr:rowOff>
    </xdr:to>
    <xdr:pic>
      <xdr:nvPicPr>
        <xdr:cNvPr id="133" name="OptionButton201"/>
        <xdr:cNvPicPr preferRelativeResize="1">
          <a:picLocks noChangeAspect="1"/>
        </xdr:cNvPicPr>
      </xdr:nvPicPr>
      <xdr:blipFill>
        <a:blip r:embed="rId5"/>
        <a:stretch>
          <a:fillRect/>
        </a:stretch>
      </xdr:blipFill>
      <xdr:spPr>
        <a:xfrm>
          <a:off x="8553450" y="9144000"/>
          <a:ext cx="123825"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4" name="OptionButton86"/>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5" name="OptionButton8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6" name="OptionButton9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7" name="OptionButton101"/>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8" name="OptionButton87"/>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39" name="OptionButton95"/>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0" name="OptionButton97"/>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1" name="OptionButton99"/>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2" name="OptionButton100"/>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3" name="OptionButton106"/>
        <xdr:cNvPicPr preferRelativeResize="1">
          <a:picLocks noChangeAspect="1"/>
        </xdr:cNvPicPr>
      </xdr:nvPicPr>
      <xdr:blipFill>
        <a:blip r:embed="rId13"/>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4" name="OptionButton110"/>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5" name="OptionButton115"/>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6" name="OptionButton117"/>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7" name="OptionButton118"/>
        <xdr:cNvPicPr preferRelativeResize="1">
          <a:picLocks noChangeAspect="1"/>
        </xdr:cNvPicPr>
      </xdr:nvPicPr>
      <xdr:blipFill>
        <a:blip r:embed="rId5"/>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8" name="OptionButton144"/>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17</xdr:col>
      <xdr:colOff>0</xdr:colOff>
      <xdr:row>160</xdr:row>
      <xdr:rowOff>0</xdr:rowOff>
    </xdr:from>
    <xdr:to>
      <xdr:col>17</xdr:col>
      <xdr:colOff>0</xdr:colOff>
      <xdr:row>160</xdr:row>
      <xdr:rowOff>0</xdr:rowOff>
    </xdr:to>
    <xdr:pic>
      <xdr:nvPicPr>
        <xdr:cNvPr id="149" name="OptionButton174"/>
        <xdr:cNvPicPr preferRelativeResize="1">
          <a:picLocks noChangeAspect="1"/>
        </xdr:cNvPicPr>
      </xdr:nvPicPr>
      <xdr:blipFill>
        <a:blip r:embed="rId6"/>
        <a:stretch>
          <a:fillRect/>
        </a:stretch>
      </xdr:blipFill>
      <xdr:spPr>
        <a:xfrm>
          <a:off x="9239250" y="25746075"/>
          <a:ext cx="0" cy="0"/>
        </a:xfrm>
        <a:prstGeom prst="rect">
          <a:avLst/>
        </a:prstGeom>
        <a:noFill/>
        <a:ln w="9525" cmpd="sng">
          <a:noFill/>
        </a:ln>
      </xdr:spPr>
    </xdr:pic>
    <xdr:clientData/>
  </xdr:twoCellAnchor>
  <xdr:twoCellAnchor>
    <xdr:from>
      <xdr:col>14</xdr:col>
      <xdr:colOff>257175</xdr:colOff>
      <xdr:row>57</xdr:row>
      <xdr:rowOff>0</xdr:rowOff>
    </xdr:from>
    <xdr:to>
      <xdr:col>15</xdr:col>
      <xdr:colOff>66675</xdr:colOff>
      <xdr:row>57</xdr:row>
      <xdr:rowOff>0</xdr:rowOff>
    </xdr:to>
    <xdr:pic>
      <xdr:nvPicPr>
        <xdr:cNvPr id="150" name="OptionButton6"/>
        <xdr:cNvPicPr preferRelativeResize="1">
          <a:picLocks noChangeAspect="1"/>
        </xdr:cNvPicPr>
      </xdr:nvPicPr>
      <xdr:blipFill>
        <a:blip r:embed="rId5"/>
        <a:stretch>
          <a:fillRect/>
        </a:stretch>
      </xdr:blipFill>
      <xdr:spPr>
        <a:xfrm>
          <a:off x="8553450" y="9144000"/>
          <a:ext cx="123825" cy="0"/>
        </a:xfrm>
        <a:prstGeom prst="rect">
          <a:avLst/>
        </a:prstGeom>
        <a:noFill/>
        <a:ln w="9525" cmpd="sng">
          <a:noFill/>
        </a:ln>
      </xdr:spPr>
    </xdr:pic>
    <xdr:clientData/>
  </xdr:twoCellAnchor>
  <xdr:twoCellAnchor>
    <xdr:from>
      <xdr:col>14</xdr:col>
      <xdr:colOff>247650</xdr:colOff>
      <xdr:row>44</xdr:row>
      <xdr:rowOff>28575</xdr:rowOff>
    </xdr:from>
    <xdr:to>
      <xdr:col>15</xdr:col>
      <xdr:colOff>85725</xdr:colOff>
      <xdr:row>44</xdr:row>
      <xdr:rowOff>133350</xdr:rowOff>
    </xdr:to>
    <xdr:pic>
      <xdr:nvPicPr>
        <xdr:cNvPr id="151" name="OptionButton7"/>
        <xdr:cNvPicPr preferRelativeResize="1">
          <a:picLocks noChangeAspect="1"/>
        </xdr:cNvPicPr>
      </xdr:nvPicPr>
      <xdr:blipFill>
        <a:blip r:embed="rId2"/>
        <a:stretch>
          <a:fillRect/>
        </a:stretch>
      </xdr:blipFill>
      <xdr:spPr>
        <a:xfrm>
          <a:off x="8543925" y="7038975"/>
          <a:ext cx="152400" cy="114300"/>
        </a:xfrm>
        <a:prstGeom prst="rect">
          <a:avLst/>
        </a:prstGeom>
        <a:noFill/>
        <a:ln w="9525" cmpd="sng">
          <a:noFill/>
        </a:ln>
      </xdr:spPr>
    </xdr:pic>
    <xdr:clientData/>
  </xdr:twoCellAnchor>
  <xdr:twoCellAnchor>
    <xdr:from>
      <xdr:col>14</xdr:col>
      <xdr:colOff>247650</xdr:colOff>
      <xdr:row>36</xdr:row>
      <xdr:rowOff>38100</xdr:rowOff>
    </xdr:from>
    <xdr:to>
      <xdr:col>15</xdr:col>
      <xdr:colOff>85725</xdr:colOff>
      <xdr:row>36</xdr:row>
      <xdr:rowOff>142875</xdr:rowOff>
    </xdr:to>
    <xdr:pic>
      <xdr:nvPicPr>
        <xdr:cNvPr id="152" name="OptionButton1"/>
        <xdr:cNvPicPr preferRelativeResize="1">
          <a:picLocks noChangeAspect="1"/>
        </xdr:cNvPicPr>
      </xdr:nvPicPr>
      <xdr:blipFill>
        <a:blip r:embed="rId2"/>
        <a:stretch>
          <a:fillRect/>
        </a:stretch>
      </xdr:blipFill>
      <xdr:spPr>
        <a:xfrm>
          <a:off x="8543925" y="5772150"/>
          <a:ext cx="152400" cy="104775"/>
        </a:xfrm>
        <a:prstGeom prst="rect">
          <a:avLst/>
        </a:prstGeom>
        <a:noFill/>
        <a:ln w="9525" cmpd="sng">
          <a:noFill/>
        </a:ln>
      </xdr:spPr>
    </xdr:pic>
    <xdr:clientData/>
  </xdr:twoCellAnchor>
  <xdr:twoCellAnchor>
    <xdr:from>
      <xdr:col>14</xdr:col>
      <xdr:colOff>247650</xdr:colOff>
      <xdr:row>59</xdr:row>
      <xdr:rowOff>38100</xdr:rowOff>
    </xdr:from>
    <xdr:to>
      <xdr:col>15</xdr:col>
      <xdr:colOff>85725</xdr:colOff>
      <xdr:row>59</xdr:row>
      <xdr:rowOff>142875</xdr:rowOff>
    </xdr:to>
    <xdr:pic>
      <xdr:nvPicPr>
        <xdr:cNvPr id="153" name="OptionButton8"/>
        <xdr:cNvPicPr preferRelativeResize="1">
          <a:picLocks noChangeAspect="1"/>
        </xdr:cNvPicPr>
      </xdr:nvPicPr>
      <xdr:blipFill>
        <a:blip r:embed="rId2"/>
        <a:stretch>
          <a:fillRect/>
        </a:stretch>
      </xdr:blipFill>
      <xdr:spPr>
        <a:xfrm>
          <a:off x="8543925" y="9477375"/>
          <a:ext cx="152400" cy="104775"/>
        </a:xfrm>
        <a:prstGeom prst="rect">
          <a:avLst/>
        </a:prstGeom>
        <a:noFill/>
        <a:ln w="9525" cmpd="sng">
          <a:noFill/>
        </a:ln>
      </xdr:spPr>
    </xdr:pic>
    <xdr:clientData/>
  </xdr:twoCellAnchor>
  <xdr:twoCellAnchor>
    <xdr:from>
      <xdr:col>14</xdr:col>
      <xdr:colOff>247650</xdr:colOff>
      <xdr:row>29</xdr:row>
      <xdr:rowOff>28575</xdr:rowOff>
    </xdr:from>
    <xdr:to>
      <xdr:col>15</xdr:col>
      <xdr:colOff>85725</xdr:colOff>
      <xdr:row>29</xdr:row>
      <xdr:rowOff>133350</xdr:rowOff>
    </xdr:to>
    <xdr:pic>
      <xdr:nvPicPr>
        <xdr:cNvPr id="154" name="OptionButton9"/>
        <xdr:cNvPicPr preferRelativeResize="1">
          <a:picLocks noChangeAspect="1"/>
        </xdr:cNvPicPr>
      </xdr:nvPicPr>
      <xdr:blipFill>
        <a:blip r:embed="rId2"/>
        <a:stretch>
          <a:fillRect/>
        </a:stretch>
      </xdr:blipFill>
      <xdr:spPr>
        <a:xfrm>
          <a:off x="8543925" y="4610100"/>
          <a:ext cx="152400" cy="114300"/>
        </a:xfrm>
        <a:prstGeom prst="rect">
          <a:avLst/>
        </a:prstGeom>
        <a:noFill/>
        <a:ln w="9525" cmpd="sng">
          <a:noFill/>
        </a:ln>
      </xdr:spPr>
    </xdr:pic>
    <xdr:clientData/>
  </xdr:twoCellAnchor>
  <xdr:twoCellAnchor>
    <xdr:from>
      <xdr:col>14</xdr:col>
      <xdr:colOff>247650</xdr:colOff>
      <xdr:row>30</xdr:row>
      <xdr:rowOff>38100</xdr:rowOff>
    </xdr:from>
    <xdr:to>
      <xdr:col>15</xdr:col>
      <xdr:colOff>85725</xdr:colOff>
      <xdr:row>30</xdr:row>
      <xdr:rowOff>142875</xdr:rowOff>
    </xdr:to>
    <xdr:pic>
      <xdr:nvPicPr>
        <xdr:cNvPr id="155" name="OptionButton10"/>
        <xdr:cNvPicPr preferRelativeResize="1">
          <a:picLocks noChangeAspect="1"/>
        </xdr:cNvPicPr>
      </xdr:nvPicPr>
      <xdr:blipFill>
        <a:blip r:embed="rId2"/>
        <a:stretch>
          <a:fillRect/>
        </a:stretch>
      </xdr:blipFill>
      <xdr:spPr>
        <a:xfrm>
          <a:off x="8543925" y="4791075"/>
          <a:ext cx="152400" cy="104775"/>
        </a:xfrm>
        <a:prstGeom prst="rect">
          <a:avLst/>
        </a:prstGeom>
        <a:noFill/>
        <a:ln w="9525" cmpd="sng">
          <a:noFill/>
        </a:ln>
      </xdr:spPr>
    </xdr:pic>
    <xdr:clientData/>
  </xdr:twoCellAnchor>
  <xdr:twoCellAnchor>
    <xdr:from>
      <xdr:col>14</xdr:col>
      <xdr:colOff>247650</xdr:colOff>
      <xdr:row>49</xdr:row>
      <xdr:rowOff>38100</xdr:rowOff>
    </xdr:from>
    <xdr:to>
      <xdr:col>15</xdr:col>
      <xdr:colOff>85725</xdr:colOff>
      <xdr:row>49</xdr:row>
      <xdr:rowOff>142875</xdr:rowOff>
    </xdr:to>
    <xdr:pic>
      <xdr:nvPicPr>
        <xdr:cNvPr id="156" name="OptionButton11"/>
        <xdr:cNvPicPr preferRelativeResize="1">
          <a:picLocks noChangeAspect="1"/>
        </xdr:cNvPicPr>
      </xdr:nvPicPr>
      <xdr:blipFill>
        <a:blip r:embed="rId2"/>
        <a:stretch>
          <a:fillRect/>
        </a:stretch>
      </xdr:blipFill>
      <xdr:spPr>
        <a:xfrm>
          <a:off x="8543925" y="7858125"/>
          <a:ext cx="152400" cy="104775"/>
        </a:xfrm>
        <a:prstGeom prst="rect">
          <a:avLst/>
        </a:prstGeom>
        <a:noFill/>
        <a:ln w="9525" cmpd="sng">
          <a:noFill/>
        </a:ln>
      </xdr:spPr>
    </xdr:pic>
    <xdr:clientData/>
  </xdr:twoCellAnchor>
  <xdr:twoCellAnchor>
    <xdr:from>
      <xdr:col>14</xdr:col>
      <xdr:colOff>247650</xdr:colOff>
      <xdr:row>55</xdr:row>
      <xdr:rowOff>28575</xdr:rowOff>
    </xdr:from>
    <xdr:to>
      <xdr:col>15</xdr:col>
      <xdr:colOff>85725</xdr:colOff>
      <xdr:row>55</xdr:row>
      <xdr:rowOff>133350</xdr:rowOff>
    </xdr:to>
    <xdr:pic>
      <xdr:nvPicPr>
        <xdr:cNvPr id="157" name="OptionButton12"/>
        <xdr:cNvPicPr preferRelativeResize="1">
          <a:picLocks noChangeAspect="1"/>
        </xdr:cNvPicPr>
      </xdr:nvPicPr>
      <xdr:blipFill>
        <a:blip r:embed="rId2"/>
        <a:stretch>
          <a:fillRect/>
        </a:stretch>
      </xdr:blipFill>
      <xdr:spPr>
        <a:xfrm>
          <a:off x="8543925" y="8829675"/>
          <a:ext cx="152400" cy="114300"/>
        </a:xfrm>
        <a:prstGeom prst="rect">
          <a:avLst/>
        </a:prstGeom>
        <a:noFill/>
        <a:ln w="9525" cmpd="sng">
          <a:noFill/>
        </a:ln>
      </xdr:spPr>
    </xdr:pic>
    <xdr:clientData/>
  </xdr:twoCellAnchor>
  <xdr:twoCellAnchor>
    <xdr:from>
      <xdr:col>14</xdr:col>
      <xdr:colOff>247650</xdr:colOff>
      <xdr:row>83</xdr:row>
      <xdr:rowOff>38100</xdr:rowOff>
    </xdr:from>
    <xdr:to>
      <xdr:col>15</xdr:col>
      <xdr:colOff>85725</xdr:colOff>
      <xdr:row>83</xdr:row>
      <xdr:rowOff>142875</xdr:rowOff>
    </xdr:to>
    <xdr:pic>
      <xdr:nvPicPr>
        <xdr:cNvPr id="158" name="OptionButton13"/>
        <xdr:cNvPicPr preferRelativeResize="1">
          <a:picLocks noChangeAspect="1"/>
        </xdr:cNvPicPr>
      </xdr:nvPicPr>
      <xdr:blipFill>
        <a:blip r:embed="rId2"/>
        <a:stretch>
          <a:fillRect/>
        </a:stretch>
      </xdr:blipFill>
      <xdr:spPr>
        <a:xfrm>
          <a:off x="8543925" y="13544550"/>
          <a:ext cx="152400" cy="104775"/>
        </a:xfrm>
        <a:prstGeom prst="rect">
          <a:avLst/>
        </a:prstGeom>
        <a:noFill/>
        <a:ln w="9525" cmpd="sng">
          <a:noFill/>
        </a:ln>
      </xdr:spPr>
    </xdr:pic>
    <xdr:clientData/>
  </xdr:twoCellAnchor>
  <xdr:twoCellAnchor>
    <xdr:from>
      <xdr:col>14</xdr:col>
      <xdr:colOff>247650</xdr:colOff>
      <xdr:row>63</xdr:row>
      <xdr:rowOff>38100</xdr:rowOff>
    </xdr:from>
    <xdr:to>
      <xdr:col>15</xdr:col>
      <xdr:colOff>85725</xdr:colOff>
      <xdr:row>63</xdr:row>
      <xdr:rowOff>142875</xdr:rowOff>
    </xdr:to>
    <xdr:pic>
      <xdr:nvPicPr>
        <xdr:cNvPr id="159" name="OptionButton14"/>
        <xdr:cNvPicPr preferRelativeResize="1">
          <a:picLocks noChangeAspect="1"/>
        </xdr:cNvPicPr>
      </xdr:nvPicPr>
      <xdr:blipFill>
        <a:blip r:embed="rId2"/>
        <a:stretch>
          <a:fillRect/>
        </a:stretch>
      </xdr:blipFill>
      <xdr:spPr>
        <a:xfrm>
          <a:off x="8543925" y="10115550"/>
          <a:ext cx="152400" cy="104775"/>
        </a:xfrm>
        <a:prstGeom prst="rect">
          <a:avLst/>
        </a:prstGeom>
        <a:noFill/>
        <a:ln w="9525" cmpd="sng">
          <a:noFill/>
        </a:ln>
      </xdr:spPr>
    </xdr:pic>
    <xdr:clientData/>
  </xdr:twoCellAnchor>
  <xdr:twoCellAnchor>
    <xdr:from>
      <xdr:col>14</xdr:col>
      <xdr:colOff>247650</xdr:colOff>
      <xdr:row>64</xdr:row>
      <xdr:rowOff>38100</xdr:rowOff>
    </xdr:from>
    <xdr:to>
      <xdr:col>15</xdr:col>
      <xdr:colOff>85725</xdr:colOff>
      <xdr:row>64</xdr:row>
      <xdr:rowOff>142875</xdr:rowOff>
    </xdr:to>
    <xdr:pic>
      <xdr:nvPicPr>
        <xdr:cNvPr id="160" name="OptionButton17"/>
        <xdr:cNvPicPr preferRelativeResize="1">
          <a:picLocks noChangeAspect="1"/>
        </xdr:cNvPicPr>
      </xdr:nvPicPr>
      <xdr:blipFill>
        <a:blip r:embed="rId2"/>
        <a:stretch>
          <a:fillRect/>
        </a:stretch>
      </xdr:blipFill>
      <xdr:spPr>
        <a:xfrm>
          <a:off x="8543925" y="10287000"/>
          <a:ext cx="152400" cy="104775"/>
        </a:xfrm>
        <a:prstGeom prst="rect">
          <a:avLst/>
        </a:prstGeom>
        <a:noFill/>
        <a:ln w="9525" cmpd="sng">
          <a:noFill/>
        </a:ln>
      </xdr:spPr>
    </xdr:pic>
    <xdr:clientData/>
  </xdr:twoCellAnchor>
  <xdr:twoCellAnchor>
    <xdr:from>
      <xdr:col>14</xdr:col>
      <xdr:colOff>247650</xdr:colOff>
      <xdr:row>65</xdr:row>
      <xdr:rowOff>38100</xdr:rowOff>
    </xdr:from>
    <xdr:to>
      <xdr:col>15</xdr:col>
      <xdr:colOff>85725</xdr:colOff>
      <xdr:row>65</xdr:row>
      <xdr:rowOff>142875</xdr:rowOff>
    </xdr:to>
    <xdr:pic>
      <xdr:nvPicPr>
        <xdr:cNvPr id="161" name="OptionButton21"/>
        <xdr:cNvPicPr preferRelativeResize="1">
          <a:picLocks noChangeAspect="1"/>
        </xdr:cNvPicPr>
      </xdr:nvPicPr>
      <xdr:blipFill>
        <a:blip r:embed="rId2"/>
        <a:stretch>
          <a:fillRect/>
        </a:stretch>
      </xdr:blipFill>
      <xdr:spPr>
        <a:xfrm>
          <a:off x="8543925" y="10458450"/>
          <a:ext cx="152400" cy="104775"/>
        </a:xfrm>
        <a:prstGeom prst="rect">
          <a:avLst/>
        </a:prstGeom>
        <a:noFill/>
        <a:ln w="9525" cmpd="sng">
          <a:noFill/>
        </a:ln>
      </xdr:spPr>
    </xdr:pic>
    <xdr:clientData/>
  </xdr:twoCellAnchor>
  <xdr:twoCellAnchor>
    <xdr:from>
      <xdr:col>14</xdr:col>
      <xdr:colOff>247650</xdr:colOff>
      <xdr:row>66</xdr:row>
      <xdr:rowOff>38100</xdr:rowOff>
    </xdr:from>
    <xdr:to>
      <xdr:col>15</xdr:col>
      <xdr:colOff>57150</xdr:colOff>
      <xdr:row>66</xdr:row>
      <xdr:rowOff>152400</xdr:rowOff>
    </xdr:to>
    <xdr:pic>
      <xdr:nvPicPr>
        <xdr:cNvPr id="162" name="OptionButton22"/>
        <xdr:cNvPicPr preferRelativeResize="1">
          <a:picLocks noChangeAspect="1"/>
        </xdr:cNvPicPr>
      </xdr:nvPicPr>
      <xdr:blipFill>
        <a:blip r:embed="rId5"/>
        <a:stretch>
          <a:fillRect/>
        </a:stretch>
      </xdr:blipFill>
      <xdr:spPr>
        <a:xfrm>
          <a:off x="8543925" y="10629900"/>
          <a:ext cx="123825" cy="114300"/>
        </a:xfrm>
        <a:prstGeom prst="rect">
          <a:avLst/>
        </a:prstGeom>
        <a:noFill/>
        <a:ln w="9525" cmpd="sng">
          <a:noFill/>
        </a:ln>
      </xdr:spPr>
    </xdr:pic>
    <xdr:clientData/>
  </xdr:twoCellAnchor>
  <xdr:twoCellAnchor>
    <xdr:from>
      <xdr:col>14</xdr:col>
      <xdr:colOff>247650</xdr:colOff>
      <xdr:row>67</xdr:row>
      <xdr:rowOff>38100</xdr:rowOff>
    </xdr:from>
    <xdr:to>
      <xdr:col>15</xdr:col>
      <xdr:colOff>85725</xdr:colOff>
      <xdr:row>67</xdr:row>
      <xdr:rowOff>142875</xdr:rowOff>
    </xdr:to>
    <xdr:pic>
      <xdr:nvPicPr>
        <xdr:cNvPr id="163" name="OptionButton23"/>
        <xdr:cNvPicPr preferRelativeResize="1">
          <a:picLocks noChangeAspect="1"/>
        </xdr:cNvPicPr>
      </xdr:nvPicPr>
      <xdr:blipFill>
        <a:blip r:embed="rId2"/>
        <a:stretch>
          <a:fillRect/>
        </a:stretch>
      </xdr:blipFill>
      <xdr:spPr>
        <a:xfrm>
          <a:off x="8543925" y="10801350"/>
          <a:ext cx="152400" cy="104775"/>
        </a:xfrm>
        <a:prstGeom prst="rect">
          <a:avLst/>
        </a:prstGeom>
        <a:noFill/>
        <a:ln w="9525" cmpd="sng">
          <a:noFill/>
        </a:ln>
      </xdr:spPr>
    </xdr:pic>
    <xdr:clientData/>
  </xdr:twoCellAnchor>
  <xdr:twoCellAnchor>
    <xdr:from>
      <xdr:col>14</xdr:col>
      <xdr:colOff>247650</xdr:colOff>
      <xdr:row>84</xdr:row>
      <xdr:rowOff>38100</xdr:rowOff>
    </xdr:from>
    <xdr:to>
      <xdr:col>15</xdr:col>
      <xdr:colOff>85725</xdr:colOff>
      <xdr:row>84</xdr:row>
      <xdr:rowOff>142875</xdr:rowOff>
    </xdr:to>
    <xdr:pic>
      <xdr:nvPicPr>
        <xdr:cNvPr id="164" name="OptionButton26"/>
        <xdr:cNvPicPr preferRelativeResize="1">
          <a:picLocks noChangeAspect="1"/>
        </xdr:cNvPicPr>
      </xdr:nvPicPr>
      <xdr:blipFill>
        <a:blip r:embed="rId2"/>
        <a:stretch>
          <a:fillRect/>
        </a:stretch>
      </xdr:blipFill>
      <xdr:spPr>
        <a:xfrm>
          <a:off x="8543925" y="13716000"/>
          <a:ext cx="152400" cy="104775"/>
        </a:xfrm>
        <a:prstGeom prst="rect">
          <a:avLst/>
        </a:prstGeom>
        <a:noFill/>
        <a:ln w="9525" cmpd="sng">
          <a:noFill/>
        </a:ln>
      </xdr:spPr>
    </xdr:pic>
    <xdr:clientData/>
  </xdr:twoCellAnchor>
  <xdr:twoCellAnchor>
    <xdr:from>
      <xdr:col>14</xdr:col>
      <xdr:colOff>247650</xdr:colOff>
      <xdr:row>56</xdr:row>
      <xdr:rowOff>28575</xdr:rowOff>
    </xdr:from>
    <xdr:to>
      <xdr:col>15</xdr:col>
      <xdr:colOff>85725</xdr:colOff>
      <xdr:row>56</xdr:row>
      <xdr:rowOff>133350</xdr:rowOff>
    </xdr:to>
    <xdr:pic>
      <xdr:nvPicPr>
        <xdr:cNvPr id="165" name="OptionButton27"/>
        <xdr:cNvPicPr preferRelativeResize="1">
          <a:picLocks noChangeAspect="1"/>
        </xdr:cNvPicPr>
      </xdr:nvPicPr>
      <xdr:blipFill>
        <a:blip r:embed="rId2"/>
        <a:stretch>
          <a:fillRect/>
        </a:stretch>
      </xdr:blipFill>
      <xdr:spPr>
        <a:xfrm>
          <a:off x="8543925" y="9001125"/>
          <a:ext cx="152400" cy="114300"/>
        </a:xfrm>
        <a:prstGeom prst="rect">
          <a:avLst/>
        </a:prstGeom>
        <a:noFill/>
        <a:ln w="9525" cmpd="sng">
          <a:noFill/>
        </a:ln>
      </xdr:spPr>
    </xdr:pic>
    <xdr:clientData/>
  </xdr:twoCellAnchor>
  <xdr:twoCellAnchor>
    <xdr:from>
      <xdr:col>14</xdr:col>
      <xdr:colOff>247650</xdr:colOff>
      <xdr:row>106</xdr:row>
      <xdr:rowOff>38100</xdr:rowOff>
    </xdr:from>
    <xdr:to>
      <xdr:col>15</xdr:col>
      <xdr:colOff>85725</xdr:colOff>
      <xdr:row>106</xdr:row>
      <xdr:rowOff>142875</xdr:rowOff>
    </xdr:to>
    <xdr:pic>
      <xdr:nvPicPr>
        <xdr:cNvPr id="166" name="OptionButton25"/>
        <xdr:cNvPicPr preferRelativeResize="1">
          <a:picLocks noChangeAspect="1"/>
        </xdr:cNvPicPr>
      </xdr:nvPicPr>
      <xdr:blipFill>
        <a:blip r:embed="rId2"/>
        <a:stretch>
          <a:fillRect/>
        </a:stretch>
      </xdr:blipFill>
      <xdr:spPr>
        <a:xfrm>
          <a:off x="8543925" y="17249775"/>
          <a:ext cx="152400" cy="104775"/>
        </a:xfrm>
        <a:prstGeom prst="rect">
          <a:avLst/>
        </a:prstGeom>
        <a:noFill/>
        <a:ln w="9525" cmpd="sng">
          <a:noFill/>
        </a:ln>
      </xdr:spPr>
    </xdr:pic>
    <xdr:clientData/>
  </xdr:twoCellAnchor>
  <xdr:twoCellAnchor>
    <xdr:from>
      <xdr:col>14</xdr:col>
      <xdr:colOff>247650</xdr:colOff>
      <xdr:row>107</xdr:row>
      <xdr:rowOff>38100</xdr:rowOff>
    </xdr:from>
    <xdr:to>
      <xdr:col>15</xdr:col>
      <xdr:colOff>85725</xdr:colOff>
      <xdr:row>107</xdr:row>
      <xdr:rowOff>142875</xdr:rowOff>
    </xdr:to>
    <xdr:pic>
      <xdr:nvPicPr>
        <xdr:cNvPr id="167" name="OptionButton28"/>
        <xdr:cNvPicPr preferRelativeResize="1">
          <a:picLocks noChangeAspect="1"/>
        </xdr:cNvPicPr>
      </xdr:nvPicPr>
      <xdr:blipFill>
        <a:blip r:embed="rId2"/>
        <a:stretch>
          <a:fillRect/>
        </a:stretch>
      </xdr:blipFill>
      <xdr:spPr>
        <a:xfrm>
          <a:off x="8543925" y="17421225"/>
          <a:ext cx="152400" cy="104775"/>
        </a:xfrm>
        <a:prstGeom prst="rect">
          <a:avLst/>
        </a:prstGeom>
        <a:noFill/>
        <a:ln w="9525" cmpd="sng">
          <a:noFill/>
        </a:ln>
      </xdr:spPr>
    </xdr:pic>
    <xdr:clientData/>
  </xdr:twoCellAnchor>
  <xdr:twoCellAnchor>
    <xdr:from>
      <xdr:col>14</xdr:col>
      <xdr:colOff>247650</xdr:colOff>
      <xdr:row>108</xdr:row>
      <xdr:rowOff>38100</xdr:rowOff>
    </xdr:from>
    <xdr:to>
      <xdr:col>15</xdr:col>
      <xdr:colOff>85725</xdr:colOff>
      <xdr:row>108</xdr:row>
      <xdr:rowOff>142875</xdr:rowOff>
    </xdr:to>
    <xdr:pic>
      <xdr:nvPicPr>
        <xdr:cNvPr id="168" name="OptionButton30"/>
        <xdr:cNvPicPr preferRelativeResize="1">
          <a:picLocks noChangeAspect="1"/>
        </xdr:cNvPicPr>
      </xdr:nvPicPr>
      <xdr:blipFill>
        <a:blip r:embed="rId2"/>
        <a:stretch>
          <a:fillRect/>
        </a:stretch>
      </xdr:blipFill>
      <xdr:spPr>
        <a:xfrm>
          <a:off x="8543925" y="17592675"/>
          <a:ext cx="152400" cy="104775"/>
        </a:xfrm>
        <a:prstGeom prst="rect">
          <a:avLst/>
        </a:prstGeom>
        <a:noFill/>
        <a:ln w="9525" cmpd="sng">
          <a:noFill/>
        </a:ln>
      </xdr:spPr>
    </xdr:pic>
    <xdr:clientData/>
  </xdr:twoCellAnchor>
  <xdr:twoCellAnchor>
    <xdr:from>
      <xdr:col>14</xdr:col>
      <xdr:colOff>247650</xdr:colOff>
      <xdr:row>109</xdr:row>
      <xdr:rowOff>38100</xdr:rowOff>
    </xdr:from>
    <xdr:to>
      <xdr:col>15</xdr:col>
      <xdr:colOff>85725</xdr:colOff>
      <xdr:row>109</xdr:row>
      <xdr:rowOff>142875</xdr:rowOff>
    </xdr:to>
    <xdr:pic>
      <xdr:nvPicPr>
        <xdr:cNvPr id="169" name="OptionButton31"/>
        <xdr:cNvPicPr preferRelativeResize="1">
          <a:picLocks noChangeAspect="1"/>
        </xdr:cNvPicPr>
      </xdr:nvPicPr>
      <xdr:blipFill>
        <a:blip r:embed="rId2"/>
        <a:stretch>
          <a:fillRect/>
        </a:stretch>
      </xdr:blipFill>
      <xdr:spPr>
        <a:xfrm>
          <a:off x="8543925" y="17764125"/>
          <a:ext cx="152400" cy="104775"/>
        </a:xfrm>
        <a:prstGeom prst="rect">
          <a:avLst/>
        </a:prstGeom>
        <a:noFill/>
        <a:ln w="9525" cmpd="sng">
          <a:noFill/>
        </a:ln>
      </xdr:spPr>
    </xdr:pic>
    <xdr:clientData/>
  </xdr:twoCellAnchor>
  <xdr:twoCellAnchor>
    <xdr:from>
      <xdr:col>14</xdr:col>
      <xdr:colOff>247650</xdr:colOff>
      <xdr:row>110</xdr:row>
      <xdr:rowOff>38100</xdr:rowOff>
    </xdr:from>
    <xdr:to>
      <xdr:col>15</xdr:col>
      <xdr:colOff>85725</xdr:colOff>
      <xdr:row>110</xdr:row>
      <xdr:rowOff>142875</xdr:rowOff>
    </xdr:to>
    <xdr:pic>
      <xdr:nvPicPr>
        <xdr:cNvPr id="170" name="OptionButton32"/>
        <xdr:cNvPicPr preferRelativeResize="1">
          <a:picLocks noChangeAspect="1"/>
        </xdr:cNvPicPr>
      </xdr:nvPicPr>
      <xdr:blipFill>
        <a:blip r:embed="rId2"/>
        <a:stretch>
          <a:fillRect/>
        </a:stretch>
      </xdr:blipFill>
      <xdr:spPr>
        <a:xfrm>
          <a:off x="8543925" y="17935575"/>
          <a:ext cx="152400" cy="104775"/>
        </a:xfrm>
        <a:prstGeom prst="rect">
          <a:avLst/>
        </a:prstGeom>
        <a:noFill/>
        <a:ln w="9525" cmpd="sng">
          <a:noFill/>
        </a:ln>
      </xdr:spPr>
    </xdr:pic>
    <xdr:clientData/>
  </xdr:twoCellAnchor>
  <xdr:twoCellAnchor>
    <xdr:from>
      <xdr:col>14</xdr:col>
      <xdr:colOff>247650</xdr:colOff>
      <xdr:row>116</xdr:row>
      <xdr:rowOff>47625</xdr:rowOff>
    </xdr:from>
    <xdr:to>
      <xdr:col>15</xdr:col>
      <xdr:colOff>85725</xdr:colOff>
      <xdr:row>116</xdr:row>
      <xdr:rowOff>152400</xdr:rowOff>
    </xdr:to>
    <xdr:pic>
      <xdr:nvPicPr>
        <xdr:cNvPr id="171" name="OptionButton38"/>
        <xdr:cNvPicPr preferRelativeResize="1">
          <a:picLocks noChangeAspect="1"/>
        </xdr:cNvPicPr>
      </xdr:nvPicPr>
      <xdr:blipFill>
        <a:blip r:embed="rId2"/>
        <a:stretch>
          <a:fillRect/>
        </a:stretch>
      </xdr:blipFill>
      <xdr:spPr>
        <a:xfrm>
          <a:off x="8543925" y="18926175"/>
          <a:ext cx="152400" cy="114300"/>
        </a:xfrm>
        <a:prstGeom prst="rect">
          <a:avLst/>
        </a:prstGeom>
        <a:noFill/>
        <a:ln w="9525" cmpd="sng">
          <a:noFill/>
        </a:ln>
      </xdr:spPr>
    </xdr:pic>
    <xdr:clientData/>
  </xdr:twoCellAnchor>
  <xdr:twoCellAnchor>
    <xdr:from>
      <xdr:col>14</xdr:col>
      <xdr:colOff>247650</xdr:colOff>
      <xdr:row>117</xdr:row>
      <xdr:rowOff>47625</xdr:rowOff>
    </xdr:from>
    <xdr:to>
      <xdr:col>15</xdr:col>
      <xdr:colOff>85725</xdr:colOff>
      <xdr:row>117</xdr:row>
      <xdr:rowOff>152400</xdr:rowOff>
    </xdr:to>
    <xdr:pic>
      <xdr:nvPicPr>
        <xdr:cNvPr id="172" name="OptionButton40"/>
        <xdr:cNvPicPr preferRelativeResize="1">
          <a:picLocks noChangeAspect="1"/>
        </xdr:cNvPicPr>
      </xdr:nvPicPr>
      <xdr:blipFill>
        <a:blip r:embed="rId2"/>
        <a:stretch>
          <a:fillRect/>
        </a:stretch>
      </xdr:blipFill>
      <xdr:spPr>
        <a:xfrm>
          <a:off x="8543925" y="19097625"/>
          <a:ext cx="152400" cy="114300"/>
        </a:xfrm>
        <a:prstGeom prst="rect">
          <a:avLst/>
        </a:prstGeom>
        <a:noFill/>
        <a:ln w="9525" cmpd="sng">
          <a:noFill/>
        </a:ln>
      </xdr:spPr>
    </xdr:pic>
    <xdr:clientData/>
  </xdr:twoCellAnchor>
  <xdr:twoCellAnchor>
    <xdr:from>
      <xdr:col>14</xdr:col>
      <xdr:colOff>247650</xdr:colOff>
      <xdr:row>118</xdr:row>
      <xdr:rowOff>38100</xdr:rowOff>
    </xdr:from>
    <xdr:to>
      <xdr:col>15</xdr:col>
      <xdr:colOff>57150</xdr:colOff>
      <xdr:row>118</xdr:row>
      <xdr:rowOff>152400</xdr:rowOff>
    </xdr:to>
    <xdr:pic>
      <xdr:nvPicPr>
        <xdr:cNvPr id="173" name="OptionButton48"/>
        <xdr:cNvPicPr preferRelativeResize="1">
          <a:picLocks noChangeAspect="1"/>
        </xdr:cNvPicPr>
      </xdr:nvPicPr>
      <xdr:blipFill>
        <a:blip r:embed="rId5"/>
        <a:stretch>
          <a:fillRect/>
        </a:stretch>
      </xdr:blipFill>
      <xdr:spPr>
        <a:xfrm>
          <a:off x="8543925" y="19259550"/>
          <a:ext cx="123825" cy="114300"/>
        </a:xfrm>
        <a:prstGeom prst="rect">
          <a:avLst/>
        </a:prstGeom>
        <a:noFill/>
        <a:ln w="9525" cmpd="sng">
          <a:noFill/>
        </a:ln>
      </xdr:spPr>
    </xdr:pic>
    <xdr:clientData/>
  </xdr:twoCellAnchor>
  <xdr:twoCellAnchor>
    <xdr:from>
      <xdr:col>14</xdr:col>
      <xdr:colOff>247650</xdr:colOff>
      <xdr:row>125</xdr:row>
      <xdr:rowOff>0</xdr:rowOff>
    </xdr:from>
    <xdr:to>
      <xdr:col>15</xdr:col>
      <xdr:colOff>57150</xdr:colOff>
      <xdr:row>125</xdr:row>
      <xdr:rowOff>0</xdr:rowOff>
    </xdr:to>
    <xdr:pic>
      <xdr:nvPicPr>
        <xdr:cNvPr id="174" name="OptionButton52"/>
        <xdr:cNvPicPr preferRelativeResize="1">
          <a:picLocks noChangeAspect="1"/>
        </xdr:cNvPicPr>
      </xdr:nvPicPr>
      <xdr:blipFill>
        <a:blip r:embed="rId5"/>
        <a:stretch>
          <a:fillRect/>
        </a:stretch>
      </xdr:blipFill>
      <xdr:spPr>
        <a:xfrm>
          <a:off x="8543925" y="20326350"/>
          <a:ext cx="123825" cy="0"/>
        </a:xfrm>
        <a:prstGeom prst="rect">
          <a:avLst/>
        </a:prstGeom>
        <a:noFill/>
        <a:ln w="9525" cmpd="sng">
          <a:noFill/>
        </a:ln>
      </xdr:spPr>
    </xdr:pic>
    <xdr:clientData/>
  </xdr:twoCellAnchor>
  <xdr:twoCellAnchor>
    <xdr:from>
      <xdr:col>14</xdr:col>
      <xdr:colOff>247650</xdr:colOff>
      <xdr:row>125</xdr:row>
      <xdr:rowOff>0</xdr:rowOff>
    </xdr:from>
    <xdr:to>
      <xdr:col>15</xdr:col>
      <xdr:colOff>57150</xdr:colOff>
      <xdr:row>125</xdr:row>
      <xdr:rowOff>0</xdr:rowOff>
    </xdr:to>
    <xdr:pic>
      <xdr:nvPicPr>
        <xdr:cNvPr id="175" name="OptionButton55"/>
        <xdr:cNvPicPr preferRelativeResize="1">
          <a:picLocks noChangeAspect="1"/>
        </xdr:cNvPicPr>
      </xdr:nvPicPr>
      <xdr:blipFill>
        <a:blip r:embed="rId5"/>
        <a:stretch>
          <a:fillRect/>
        </a:stretch>
      </xdr:blipFill>
      <xdr:spPr>
        <a:xfrm>
          <a:off x="8543925" y="20326350"/>
          <a:ext cx="123825" cy="0"/>
        </a:xfrm>
        <a:prstGeom prst="rect">
          <a:avLst/>
        </a:prstGeom>
        <a:noFill/>
        <a:ln w="9525" cmpd="sng">
          <a:noFill/>
        </a:ln>
      </xdr:spPr>
    </xdr:pic>
    <xdr:clientData/>
  </xdr:twoCellAnchor>
  <xdr:twoCellAnchor>
    <xdr:from>
      <xdr:col>14</xdr:col>
      <xdr:colOff>247650</xdr:colOff>
      <xdr:row>125</xdr:row>
      <xdr:rowOff>47625</xdr:rowOff>
    </xdr:from>
    <xdr:to>
      <xdr:col>15</xdr:col>
      <xdr:colOff>85725</xdr:colOff>
      <xdr:row>125</xdr:row>
      <xdr:rowOff>152400</xdr:rowOff>
    </xdr:to>
    <xdr:pic>
      <xdr:nvPicPr>
        <xdr:cNvPr id="176" name="OptionButton56"/>
        <xdr:cNvPicPr preferRelativeResize="1">
          <a:picLocks noChangeAspect="1"/>
        </xdr:cNvPicPr>
      </xdr:nvPicPr>
      <xdr:blipFill>
        <a:blip r:embed="rId2"/>
        <a:stretch>
          <a:fillRect/>
        </a:stretch>
      </xdr:blipFill>
      <xdr:spPr>
        <a:xfrm>
          <a:off x="8543925" y="20373975"/>
          <a:ext cx="152400" cy="114300"/>
        </a:xfrm>
        <a:prstGeom prst="rect">
          <a:avLst/>
        </a:prstGeom>
        <a:noFill/>
        <a:ln w="9525" cmpd="sng">
          <a:noFill/>
        </a:ln>
      </xdr:spPr>
    </xdr:pic>
    <xdr:clientData/>
  </xdr:twoCellAnchor>
  <xdr:twoCellAnchor>
    <xdr:from>
      <xdr:col>14</xdr:col>
      <xdr:colOff>247650</xdr:colOff>
      <xdr:row>126</xdr:row>
      <xdr:rowOff>47625</xdr:rowOff>
    </xdr:from>
    <xdr:to>
      <xdr:col>15</xdr:col>
      <xdr:colOff>85725</xdr:colOff>
      <xdr:row>126</xdr:row>
      <xdr:rowOff>152400</xdr:rowOff>
    </xdr:to>
    <xdr:pic>
      <xdr:nvPicPr>
        <xdr:cNvPr id="177" name="OptionButton64"/>
        <xdr:cNvPicPr preferRelativeResize="1">
          <a:picLocks noChangeAspect="1"/>
        </xdr:cNvPicPr>
      </xdr:nvPicPr>
      <xdr:blipFill>
        <a:blip r:embed="rId2"/>
        <a:stretch>
          <a:fillRect/>
        </a:stretch>
      </xdr:blipFill>
      <xdr:spPr>
        <a:xfrm>
          <a:off x="8543925" y="20545425"/>
          <a:ext cx="152400" cy="114300"/>
        </a:xfrm>
        <a:prstGeom prst="rect">
          <a:avLst/>
        </a:prstGeom>
        <a:noFill/>
        <a:ln w="9525" cmpd="sng">
          <a:noFill/>
        </a:ln>
      </xdr:spPr>
    </xdr:pic>
    <xdr:clientData/>
  </xdr:twoCellAnchor>
  <xdr:twoCellAnchor>
    <xdr:from>
      <xdr:col>14</xdr:col>
      <xdr:colOff>247650</xdr:colOff>
      <xdr:row>129</xdr:row>
      <xdr:rowOff>38100</xdr:rowOff>
    </xdr:from>
    <xdr:to>
      <xdr:col>15</xdr:col>
      <xdr:colOff>85725</xdr:colOff>
      <xdr:row>129</xdr:row>
      <xdr:rowOff>142875</xdr:rowOff>
    </xdr:to>
    <xdr:pic>
      <xdr:nvPicPr>
        <xdr:cNvPr id="178" name="OptionButton65"/>
        <xdr:cNvPicPr preferRelativeResize="1">
          <a:picLocks noChangeAspect="1"/>
        </xdr:cNvPicPr>
      </xdr:nvPicPr>
      <xdr:blipFill>
        <a:blip r:embed="rId2"/>
        <a:stretch>
          <a:fillRect/>
        </a:stretch>
      </xdr:blipFill>
      <xdr:spPr>
        <a:xfrm>
          <a:off x="8543925" y="21002625"/>
          <a:ext cx="152400" cy="104775"/>
        </a:xfrm>
        <a:prstGeom prst="rect">
          <a:avLst/>
        </a:prstGeom>
        <a:noFill/>
        <a:ln w="9525" cmpd="sng">
          <a:noFill/>
        </a:ln>
      </xdr:spPr>
    </xdr:pic>
    <xdr:clientData/>
  </xdr:twoCellAnchor>
  <xdr:twoCellAnchor>
    <xdr:from>
      <xdr:col>14</xdr:col>
      <xdr:colOff>257175</xdr:colOff>
      <xdr:row>88</xdr:row>
      <xdr:rowOff>0</xdr:rowOff>
    </xdr:from>
    <xdr:to>
      <xdr:col>15</xdr:col>
      <xdr:colOff>66675</xdr:colOff>
      <xdr:row>88</xdr:row>
      <xdr:rowOff>0</xdr:rowOff>
    </xdr:to>
    <xdr:pic>
      <xdr:nvPicPr>
        <xdr:cNvPr id="179" name="OptionButton85"/>
        <xdr:cNvPicPr preferRelativeResize="1">
          <a:picLocks noChangeAspect="1"/>
        </xdr:cNvPicPr>
      </xdr:nvPicPr>
      <xdr:blipFill>
        <a:blip r:embed="rId5"/>
        <a:stretch>
          <a:fillRect/>
        </a:stretch>
      </xdr:blipFill>
      <xdr:spPr>
        <a:xfrm>
          <a:off x="8553450" y="14316075"/>
          <a:ext cx="123825" cy="0"/>
        </a:xfrm>
        <a:prstGeom prst="rect">
          <a:avLst/>
        </a:prstGeom>
        <a:noFill/>
        <a:ln w="9525" cmpd="sng">
          <a:noFill/>
        </a:ln>
      </xdr:spPr>
    </xdr:pic>
    <xdr:clientData/>
  </xdr:twoCellAnchor>
  <xdr:twoCellAnchor>
    <xdr:from>
      <xdr:col>14</xdr:col>
      <xdr:colOff>257175</xdr:colOff>
      <xdr:row>88</xdr:row>
      <xdr:rowOff>0</xdr:rowOff>
    </xdr:from>
    <xdr:to>
      <xdr:col>15</xdr:col>
      <xdr:colOff>66675</xdr:colOff>
      <xdr:row>88</xdr:row>
      <xdr:rowOff>0</xdr:rowOff>
    </xdr:to>
    <xdr:pic>
      <xdr:nvPicPr>
        <xdr:cNvPr id="180" name="OptionButton94"/>
        <xdr:cNvPicPr preferRelativeResize="1">
          <a:picLocks noChangeAspect="1"/>
        </xdr:cNvPicPr>
      </xdr:nvPicPr>
      <xdr:blipFill>
        <a:blip r:embed="rId5"/>
        <a:stretch>
          <a:fillRect/>
        </a:stretch>
      </xdr:blipFill>
      <xdr:spPr>
        <a:xfrm>
          <a:off x="8553450" y="14316075"/>
          <a:ext cx="123825" cy="0"/>
        </a:xfrm>
        <a:prstGeom prst="rect">
          <a:avLst/>
        </a:prstGeom>
        <a:noFill/>
        <a:ln w="9525" cmpd="sng">
          <a:noFill/>
        </a:ln>
      </xdr:spPr>
    </xdr:pic>
    <xdr:clientData/>
  </xdr:twoCellAnchor>
  <xdr:twoCellAnchor>
    <xdr:from>
      <xdr:col>14</xdr:col>
      <xdr:colOff>247650</xdr:colOff>
      <xdr:row>75</xdr:row>
      <xdr:rowOff>28575</xdr:rowOff>
    </xdr:from>
    <xdr:to>
      <xdr:col>15</xdr:col>
      <xdr:colOff>85725</xdr:colOff>
      <xdr:row>75</xdr:row>
      <xdr:rowOff>133350</xdr:rowOff>
    </xdr:to>
    <xdr:pic>
      <xdr:nvPicPr>
        <xdr:cNvPr id="181" name="OptionButton105"/>
        <xdr:cNvPicPr preferRelativeResize="1">
          <a:picLocks noChangeAspect="1"/>
        </xdr:cNvPicPr>
      </xdr:nvPicPr>
      <xdr:blipFill>
        <a:blip r:embed="rId2"/>
        <a:stretch>
          <a:fillRect/>
        </a:stretch>
      </xdr:blipFill>
      <xdr:spPr>
        <a:xfrm>
          <a:off x="8543925" y="12068175"/>
          <a:ext cx="152400" cy="114300"/>
        </a:xfrm>
        <a:prstGeom prst="rect">
          <a:avLst/>
        </a:prstGeom>
        <a:noFill/>
        <a:ln w="9525" cmpd="sng">
          <a:noFill/>
        </a:ln>
      </xdr:spPr>
    </xdr:pic>
    <xdr:clientData/>
  </xdr:twoCellAnchor>
  <xdr:twoCellAnchor>
    <xdr:from>
      <xdr:col>14</xdr:col>
      <xdr:colOff>247650</xdr:colOff>
      <xdr:row>76</xdr:row>
      <xdr:rowOff>28575</xdr:rowOff>
    </xdr:from>
    <xdr:to>
      <xdr:col>15</xdr:col>
      <xdr:colOff>85725</xdr:colOff>
      <xdr:row>76</xdr:row>
      <xdr:rowOff>133350</xdr:rowOff>
    </xdr:to>
    <xdr:pic>
      <xdr:nvPicPr>
        <xdr:cNvPr id="182" name="OptionButton119"/>
        <xdr:cNvPicPr preferRelativeResize="1">
          <a:picLocks noChangeAspect="1"/>
        </xdr:cNvPicPr>
      </xdr:nvPicPr>
      <xdr:blipFill>
        <a:blip r:embed="rId2"/>
        <a:stretch>
          <a:fillRect/>
        </a:stretch>
      </xdr:blipFill>
      <xdr:spPr>
        <a:xfrm>
          <a:off x="8543925" y="12239625"/>
          <a:ext cx="152400" cy="114300"/>
        </a:xfrm>
        <a:prstGeom prst="rect">
          <a:avLst/>
        </a:prstGeom>
        <a:noFill/>
        <a:ln w="9525" cmpd="sng">
          <a:noFill/>
        </a:ln>
      </xdr:spPr>
    </xdr:pic>
    <xdr:clientData/>
  </xdr:twoCellAnchor>
  <xdr:twoCellAnchor>
    <xdr:from>
      <xdr:col>14</xdr:col>
      <xdr:colOff>247650</xdr:colOff>
      <xdr:row>121</xdr:row>
      <xdr:rowOff>47625</xdr:rowOff>
    </xdr:from>
    <xdr:to>
      <xdr:col>15</xdr:col>
      <xdr:colOff>85725</xdr:colOff>
      <xdr:row>121</xdr:row>
      <xdr:rowOff>152400</xdr:rowOff>
    </xdr:to>
    <xdr:pic>
      <xdr:nvPicPr>
        <xdr:cNvPr id="183" name="OptionButton24"/>
        <xdr:cNvPicPr preferRelativeResize="1">
          <a:picLocks noChangeAspect="1"/>
        </xdr:cNvPicPr>
      </xdr:nvPicPr>
      <xdr:blipFill>
        <a:blip r:embed="rId2"/>
        <a:stretch>
          <a:fillRect/>
        </a:stretch>
      </xdr:blipFill>
      <xdr:spPr>
        <a:xfrm>
          <a:off x="8543925" y="19735800"/>
          <a:ext cx="152400" cy="114300"/>
        </a:xfrm>
        <a:prstGeom prst="rect">
          <a:avLst/>
        </a:prstGeom>
        <a:noFill/>
        <a:ln w="9525" cmpd="sng">
          <a:noFill/>
        </a:ln>
      </xdr:spPr>
    </xdr:pic>
    <xdr:clientData/>
  </xdr:twoCellAnchor>
  <xdr:twoCellAnchor>
    <xdr:from>
      <xdr:col>14</xdr:col>
      <xdr:colOff>247650</xdr:colOff>
      <xdr:row>122</xdr:row>
      <xdr:rowOff>47625</xdr:rowOff>
    </xdr:from>
    <xdr:to>
      <xdr:col>15</xdr:col>
      <xdr:colOff>85725</xdr:colOff>
      <xdr:row>122</xdr:row>
      <xdr:rowOff>152400</xdr:rowOff>
    </xdr:to>
    <xdr:pic>
      <xdr:nvPicPr>
        <xdr:cNvPr id="184" name="OptionButton131"/>
        <xdr:cNvPicPr preferRelativeResize="1">
          <a:picLocks noChangeAspect="1"/>
        </xdr:cNvPicPr>
      </xdr:nvPicPr>
      <xdr:blipFill>
        <a:blip r:embed="rId2"/>
        <a:stretch>
          <a:fillRect/>
        </a:stretch>
      </xdr:blipFill>
      <xdr:spPr>
        <a:xfrm>
          <a:off x="8543925" y="19907250"/>
          <a:ext cx="152400" cy="114300"/>
        </a:xfrm>
        <a:prstGeom prst="rect">
          <a:avLst/>
        </a:prstGeom>
        <a:noFill/>
        <a:ln w="9525" cmpd="sng">
          <a:noFill/>
        </a:ln>
      </xdr:spPr>
    </xdr:pic>
    <xdr:clientData/>
  </xdr:twoCellAnchor>
  <xdr:twoCellAnchor>
    <xdr:from>
      <xdr:col>14</xdr:col>
      <xdr:colOff>257175</xdr:colOff>
      <xdr:row>123</xdr:row>
      <xdr:rowOff>47625</xdr:rowOff>
    </xdr:from>
    <xdr:to>
      <xdr:col>15</xdr:col>
      <xdr:colOff>66675</xdr:colOff>
      <xdr:row>123</xdr:row>
      <xdr:rowOff>161925</xdr:rowOff>
    </xdr:to>
    <xdr:pic>
      <xdr:nvPicPr>
        <xdr:cNvPr id="185" name="OptionButton140"/>
        <xdr:cNvPicPr preferRelativeResize="1">
          <a:picLocks noChangeAspect="1"/>
        </xdr:cNvPicPr>
      </xdr:nvPicPr>
      <xdr:blipFill>
        <a:blip r:embed="rId5"/>
        <a:stretch>
          <a:fillRect/>
        </a:stretch>
      </xdr:blipFill>
      <xdr:spPr>
        <a:xfrm>
          <a:off x="8553450" y="20078700"/>
          <a:ext cx="123825" cy="123825"/>
        </a:xfrm>
        <a:prstGeom prst="rect">
          <a:avLst/>
        </a:prstGeom>
        <a:noFill/>
        <a:ln w="9525" cmpd="sng">
          <a:noFill/>
        </a:ln>
      </xdr:spPr>
    </xdr:pic>
    <xdr:clientData/>
  </xdr:twoCellAnchor>
  <xdr:twoCellAnchor>
    <xdr:from>
      <xdr:col>14</xdr:col>
      <xdr:colOff>247650</xdr:colOff>
      <xdr:row>130</xdr:row>
      <xdr:rowOff>0</xdr:rowOff>
    </xdr:from>
    <xdr:to>
      <xdr:col>15</xdr:col>
      <xdr:colOff>57150</xdr:colOff>
      <xdr:row>130</xdr:row>
      <xdr:rowOff>0</xdr:rowOff>
    </xdr:to>
    <xdr:pic>
      <xdr:nvPicPr>
        <xdr:cNvPr id="186" name="OptionButton82"/>
        <xdr:cNvPicPr preferRelativeResize="1">
          <a:picLocks noChangeAspect="1"/>
        </xdr:cNvPicPr>
      </xdr:nvPicPr>
      <xdr:blipFill>
        <a:blip r:embed="rId5"/>
        <a:stretch>
          <a:fillRect/>
        </a:stretch>
      </xdr:blipFill>
      <xdr:spPr>
        <a:xfrm>
          <a:off x="8543925" y="21135975"/>
          <a:ext cx="123825" cy="0"/>
        </a:xfrm>
        <a:prstGeom prst="rect">
          <a:avLst/>
        </a:prstGeom>
        <a:noFill/>
        <a:ln w="9525" cmpd="sng">
          <a:noFill/>
        </a:ln>
      </xdr:spPr>
    </xdr:pic>
    <xdr:clientData/>
  </xdr:twoCellAnchor>
  <xdr:twoCellAnchor>
    <xdr:from>
      <xdr:col>14</xdr:col>
      <xdr:colOff>247650</xdr:colOff>
      <xdr:row>130</xdr:row>
      <xdr:rowOff>47625</xdr:rowOff>
    </xdr:from>
    <xdr:to>
      <xdr:col>15</xdr:col>
      <xdr:colOff>85725</xdr:colOff>
      <xdr:row>130</xdr:row>
      <xdr:rowOff>152400</xdr:rowOff>
    </xdr:to>
    <xdr:pic>
      <xdr:nvPicPr>
        <xdr:cNvPr id="187" name="OptionButton175"/>
        <xdr:cNvPicPr preferRelativeResize="1">
          <a:picLocks noChangeAspect="1"/>
        </xdr:cNvPicPr>
      </xdr:nvPicPr>
      <xdr:blipFill>
        <a:blip r:embed="rId2"/>
        <a:stretch>
          <a:fillRect/>
        </a:stretch>
      </xdr:blipFill>
      <xdr:spPr>
        <a:xfrm>
          <a:off x="8543925" y="21183600"/>
          <a:ext cx="152400" cy="114300"/>
        </a:xfrm>
        <a:prstGeom prst="rect">
          <a:avLst/>
        </a:prstGeom>
        <a:noFill/>
        <a:ln w="9525" cmpd="sng">
          <a:noFill/>
        </a:ln>
      </xdr:spPr>
    </xdr:pic>
    <xdr:clientData/>
  </xdr:twoCellAnchor>
  <xdr:twoCellAnchor>
    <xdr:from>
      <xdr:col>14</xdr:col>
      <xdr:colOff>247650</xdr:colOff>
      <xdr:row>112</xdr:row>
      <xdr:rowOff>38100</xdr:rowOff>
    </xdr:from>
    <xdr:to>
      <xdr:col>15</xdr:col>
      <xdr:colOff>85725</xdr:colOff>
      <xdr:row>112</xdr:row>
      <xdr:rowOff>142875</xdr:rowOff>
    </xdr:to>
    <xdr:pic>
      <xdr:nvPicPr>
        <xdr:cNvPr id="188" name="OptionButton177"/>
        <xdr:cNvPicPr preferRelativeResize="1">
          <a:picLocks noChangeAspect="1"/>
        </xdr:cNvPicPr>
      </xdr:nvPicPr>
      <xdr:blipFill>
        <a:blip r:embed="rId2"/>
        <a:stretch>
          <a:fillRect/>
        </a:stretch>
      </xdr:blipFill>
      <xdr:spPr>
        <a:xfrm>
          <a:off x="8543925" y="18230850"/>
          <a:ext cx="152400" cy="104775"/>
        </a:xfrm>
        <a:prstGeom prst="rect">
          <a:avLst/>
        </a:prstGeom>
        <a:noFill/>
        <a:ln w="9525" cmpd="sng">
          <a:noFill/>
        </a:ln>
      </xdr:spPr>
    </xdr:pic>
    <xdr:clientData/>
  </xdr:twoCellAnchor>
  <xdr:twoCellAnchor>
    <xdr:from>
      <xdr:col>14</xdr:col>
      <xdr:colOff>247650</xdr:colOff>
      <xdr:row>87</xdr:row>
      <xdr:rowOff>0</xdr:rowOff>
    </xdr:from>
    <xdr:to>
      <xdr:col>15</xdr:col>
      <xdr:colOff>57150</xdr:colOff>
      <xdr:row>87</xdr:row>
      <xdr:rowOff>0</xdr:rowOff>
    </xdr:to>
    <xdr:pic>
      <xdr:nvPicPr>
        <xdr:cNvPr id="189" name="OptionButton184"/>
        <xdr:cNvPicPr preferRelativeResize="1">
          <a:picLocks noChangeAspect="1"/>
        </xdr:cNvPicPr>
      </xdr:nvPicPr>
      <xdr:blipFill>
        <a:blip r:embed="rId5"/>
        <a:stretch>
          <a:fillRect/>
        </a:stretch>
      </xdr:blipFill>
      <xdr:spPr>
        <a:xfrm>
          <a:off x="8543925" y="14192250"/>
          <a:ext cx="123825" cy="0"/>
        </a:xfrm>
        <a:prstGeom prst="rect">
          <a:avLst/>
        </a:prstGeom>
        <a:noFill/>
        <a:ln w="9525" cmpd="sng">
          <a:noFill/>
        </a:ln>
      </xdr:spPr>
    </xdr:pic>
    <xdr:clientData/>
  </xdr:twoCellAnchor>
  <xdr:twoCellAnchor>
    <xdr:from>
      <xdr:col>14</xdr:col>
      <xdr:colOff>247650</xdr:colOff>
      <xdr:row>77</xdr:row>
      <xdr:rowOff>28575</xdr:rowOff>
    </xdr:from>
    <xdr:to>
      <xdr:col>15</xdr:col>
      <xdr:colOff>85725</xdr:colOff>
      <xdr:row>77</xdr:row>
      <xdr:rowOff>133350</xdr:rowOff>
    </xdr:to>
    <xdr:pic>
      <xdr:nvPicPr>
        <xdr:cNvPr id="190" name="OptionButton156"/>
        <xdr:cNvPicPr preferRelativeResize="1">
          <a:picLocks noChangeAspect="1"/>
        </xdr:cNvPicPr>
      </xdr:nvPicPr>
      <xdr:blipFill>
        <a:blip r:embed="rId2"/>
        <a:stretch>
          <a:fillRect/>
        </a:stretch>
      </xdr:blipFill>
      <xdr:spPr>
        <a:xfrm>
          <a:off x="8543925" y="12411075"/>
          <a:ext cx="152400" cy="114300"/>
        </a:xfrm>
        <a:prstGeom prst="rect">
          <a:avLst/>
        </a:prstGeom>
        <a:noFill/>
        <a:ln w="9525" cmpd="sng">
          <a:noFill/>
        </a:ln>
      </xdr:spPr>
    </xdr:pic>
    <xdr:clientData/>
  </xdr:twoCellAnchor>
  <xdr:twoCellAnchor editAs="oneCell">
    <xdr:from>
      <xdr:col>14</xdr:col>
      <xdr:colOff>247650</xdr:colOff>
      <xdr:row>127</xdr:row>
      <xdr:rowOff>38100</xdr:rowOff>
    </xdr:from>
    <xdr:to>
      <xdr:col>15</xdr:col>
      <xdr:colOff>85725</xdr:colOff>
      <xdr:row>127</xdr:row>
      <xdr:rowOff>142875</xdr:rowOff>
    </xdr:to>
    <xdr:pic>
      <xdr:nvPicPr>
        <xdr:cNvPr id="191" name="OptionButton92"/>
        <xdr:cNvPicPr preferRelativeResize="1">
          <a:picLocks noChangeAspect="1"/>
        </xdr:cNvPicPr>
      </xdr:nvPicPr>
      <xdr:blipFill>
        <a:blip r:embed="rId2"/>
        <a:stretch>
          <a:fillRect/>
        </a:stretch>
      </xdr:blipFill>
      <xdr:spPr>
        <a:xfrm>
          <a:off x="8543925" y="20707350"/>
          <a:ext cx="152400" cy="104775"/>
        </a:xfrm>
        <a:prstGeom prst="rect">
          <a:avLst/>
        </a:prstGeom>
        <a:noFill/>
        <a:ln w="9525" cmpd="sng">
          <a:noFill/>
        </a:ln>
      </xdr:spPr>
    </xdr:pic>
    <xdr:clientData/>
  </xdr:twoCellAnchor>
  <xdr:twoCellAnchor>
    <xdr:from>
      <xdr:col>14</xdr:col>
      <xdr:colOff>247650</xdr:colOff>
      <xdr:row>86</xdr:row>
      <xdr:rowOff>38100</xdr:rowOff>
    </xdr:from>
    <xdr:to>
      <xdr:col>15</xdr:col>
      <xdr:colOff>85725</xdr:colOff>
      <xdr:row>86</xdr:row>
      <xdr:rowOff>142875</xdr:rowOff>
    </xdr:to>
    <xdr:pic>
      <xdr:nvPicPr>
        <xdr:cNvPr id="192" name="OptionButton187"/>
        <xdr:cNvPicPr preferRelativeResize="1">
          <a:picLocks noChangeAspect="1"/>
        </xdr:cNvPicPr>
      </xdr:nvPicPr>
      <xdr:blipFill>
        <a:blip r:embed="rId2"/>
        <a:stretch>
          <a:fillRect/>
        </a:stretch>
      </xdr:blipFill>
      <xdr:spPr>
        <a:xfrm>
          <a:off x="8543925" y="14058900"/>
          <a:ext cx="152400" cy="104775"/>
        </a:xfrm>
        <a:prstGeom prst="rect">
          <a:avLst/>
        </a:prstGeom>
        <a:noFill/>
        <a:ln w="9525" cmpd="sng">
          <a:noFill/>
        </a:ln>
      </xdr:spPr>
    </xdr:pic>
    <xdr:clientData/>
  </xdr:twoCellAnchor>
  <xdr:twoCellAnchor>
    <xdr:from>
      <xdr:col>14</xdr:col>
      <xdr:colOff>247650</xdr:colOff>
      <xdr:row>86</xdr:row>
      <xdr:rowOff>38100</xdr:rowOff>
    </xdr:from>
    <xdr:to>
      <xdr:col>15</xdr:col>
      <xdr:colOff>85725</xdr:colOff>
      <xdr:row>86</xdr:row>
      <xdr:rowOff>142875</xdr:rowOff>
    </xdr:to>
    <xdr:pic>
      <xdr:nvPicPr>
        <xdr:cNvPr id="193" name="OptionButton189"/>
        <xdr:cNvPicPr preferRelativeResize="1">
          <a:picLocks noChangeAspect="1"/>
        </xdr:cNvPicPr>
      </xdr:nvPicPr>
      <xdr:blipFill>
        <a:blip r:embed="rId2"/>
        <a:stretch>
          <a:fillRect/>
        </a:stretch>
      </xdr:blipFill>
      <xdr:spPr>
        <a:xfrm>
          <a:off x="8543925" y="14058900"/>
          <a:ext cx="152400" cy="104775"/>
        </a:xfrm>
        <a:prstGeom prst="rect">
          <a:avLst/>
        </a:prstGeom>
        <a:noFill/>
        <a:ln w="9525" cmpd="sng">
          <a:noFill/>
        </a:ln>
      </xdr:spPr>
    </xdr:pic>
    <xdr:clientData/>
  </xdr:twoCellAnchor>
  <xdr:twoCellAnchor>
    <xdr:from>
      <xdr:col>1</xdr:col>
      <xdr:colOff>200025</xdr:colOff>
      <xdr:row>0</xdr:row>
      <xdr:rowOff>104775</xdr:rowOff>
    </xdr:from>
    <xdr:to>
      <xdr:col>2</xdr:col>
      <xdr:colOff>523875</xdr:colOff>
      <xdr:row>0</xdr:row>
      <xdr:rowOff>590550</xdr:rowOff>
    </xdr:to>
    <xdr:pic>
      <xdr:nvPicPr>
        <xdr:cNvPr id="194" name="Picture 907"/>
        <xdr:cNvPicPr preferRelativeResize="1">
          <a:picLocks noChangeAspect="1"/>
        </xdr:cNvPicPr>
      </xdr:nvPicPr>
      <xdr:blipFill>
        <a:blip r:embed="rId14"/>
        <a:stretch>
          <a:fillRect/>
        </a:stretch>
      </xdr:blipFill>
      <xdr:spPr>
        <a:xfrm>
          <a:off x="1247775" y="104775"/>
          <a:ext cx="638175" cy="495300"/>
        </a:xfrm>
        <a:prstGeom prst="rect">
          <a:avLst/>
        </a:prstGeom>
        <a:noFill/>
        <a:ln w="9525" cmpd="sng">
          <a:noFill/>
        </a:ln>
      </xdr:spPr>
    </xdr:pic>
    <xdr:clientData/>
  </xdr:twoCellAnchor>
  <xdr:twoCellAnchor>
    <xdr:from>
      <xdr:col>15</xdr:col>
      <xdr:colOff>285750</xdr:colOff>
      <xdr:row>0</xdr:row>
      <xdr:rowOff>76200</xdr:rowOff>
    </xdr:from>
    <xdr:to>
      <xdr:col>18</xdr:col>
      <xdr:colOff>104775</xdr:colOff>
      <xdr:row>0</xdr:row>
      <xdr:rowOff>600075</xdr:rowOff>
    </xdr:to>
    <xdr:pic>
      <xdr:nvPicPr>
        <xdr:cNvPr id="195" name="Picture 908"/>
        <xdr:cNvPicPr preferRelativeResize="1">
          <a:picLocks noChangeAspect="1"/>
        </xdr:cNvPicPr>
      </xdr:nvPicPr>
      <xdr:blipFill>
        <a:blip r:embed="rId15"/>
        <a:srcRect l="2247" t="13333" r="7865" b="13333"/>
        <a:stretch>
          <a:fillRect/>
        </a:stretch>
      </xdr:blipFill>
      <xdr:spPr>
        <a:xfrm>
          <a:off x="8896350" y="76200"/>
          <a:ext cx="7620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D3:AC51"/>
  <sheetViews>
    <sheetView showGridLines="0" showRowColHeaders="0" tabSelected="1" zoomScaleSheetLayoutView="100" workbookViewId="0" topLeftCell="A1">
      <selection activeCell="E10" sqref="E10:T12"/>
    </sheetView>
  </sheetViews>
  <sheetFormatPr defaultColWidth="9.140625" defaultRowHeight="12.75"/>
  <cols>
    <col min="1" max="3" width="11.421875" style="128" customWidth="1"/>
    <col min="4" max="4" width="2.28125" style="130" customWidth="1"/>
    <col min="5" max="20" width="5.7109375" style="128" customWidth="1"/>
    <col min="21" max="21" width="2.28125" style="130" customWidth="1"/>
    <col min="22" max="16384" width="11.421875" style="128" customWidth="1"/>
  </cols>
  <sheetData>
    <row r="3" spans="4:21" ht="15">
      <c r="D3" s="125"/>
      <c r="E3" s="126"/>
      <c r="F3" s="126"/>
      <c r="G3" s="126"/>
      <c r="H3" s="126"/>
      <c r="I3" s="126"/>
      <c r="J3" s="126"/>
      <c r="K3" s="126"/>
      <c r="L3" s="126"/>
      <c r="M3" s="126"/>
      <c r="N3" s="126"/>
      <c r="O3" s="126"/>
      <c r="P3" s="126"/>
      <c r="Q3" s="126"/>
      <c r="R3" s="126"/>
      <c r="S3" s="126"/>
      <c r="T3" s="126"/>
      <c r="U3" s="127"/>
    </row>
    <row r="4" spans="4:21" ht="4.5" customHeight="1">
      <c r="D4" s="129"/>
      <c r="E4" s="339"/>
      <c r="F4" s="339"/>
      <c r="G4" s="130"/>
      <c r="H4" s="319" t="s">
        <v>140</v>
      </c>
      <c r="I4" s="320"/>
      <c r="J4" s="320"/>
      <c r="K4" s="320"/>
      <c r="L4" s="320"/>
      <c r="M4" s="320"/>
      <c r="N4" s="320"/>
      <c r="O4" s="320"/>
      <c r="P4" s="320"/>
      <c r="Q4" s="320"/>
      <c r="R4" s="130"/>
      <c r="S4" s="130"/>
      <c r="T4" s="130"/>
      <c r="U4" s="131"/>
    </row>
    <row r="5" spans="4:21" ht="15" customHeight="1">
      <c r="D5" s="129"/>
      <c r="E5" s="130"/>
      <c r="F5" s="130"/>
      <c r="H5" s="320"/>
      <c r="I5" s="320"/>
      <c r="J5" s="320"/>
      <c r="K5" s="320"/>
      <c r="L5" s="320"/>
      <c r="M5" s="320"/>
      <c r="N5" s="320"/>
      <c r="O5" s="320"/>
      <c r="P5" s="320"/>
      <c r="Q5" s="320"/>
      <c r="S5" s="130"/>
      <c r="T5" s="130"/>
      <c r="U5" s="131"/>
    </row>
    <row r="6" spans="4:21" ht="15" customHeight="1">
      <c r="D6" s="129"/>
      <c r="E6" s="130"/>
      <c r="F6" s="130"/>
      <c r="H6" s="320"/>
      <c r="I6" s="320"/>
      <c r="J6" s="320"/>
      <c r="K6" s="320"/>
      <c r="L6" s="320"/>
      <c r="M6" s="320"/>
      <c r="N6" s="320"/>
      <c r="O6" s="320"/>
      <c r="P6" s="320"/>
      <c r="Q6" s="320"/>
      <c r="S6" s="130"/>
      <c r="T6" s="130"/>
      <c r="U6" s="131"/>
    </row>
    <row r="7" spans="4:29" ht="15" customHeight="1">
      <c r="D7" s="129"/>
      <c r="E7" s="130"/>
      <c r="F7" s="130"/>
      <c r="H7" s="320"/>
      <c r="I7" s="320"/>
      <c r="J7" s="320"/>
      <c r="K7" s="320"/>
      <c r="L7" s="320"/>
      <c r="M7" s="320"/>
      <c r="N7" s="320"/>
      <c r="O7" s="320"/>
      <c r="P7" s="320"/>
      <c r="Q7" s="320"/>
      <c r="S7" s="130"/>
      <c r="T7" s="130"/>
      <c r="U7" s="131"/>
      <c r="V7" s="333"/>
      <c r="W7" s="333"/>
      <c r="X7" s="333"/>
      <c r="Y7" s="333"/>
      <c r="Z7" s="333"/>
      <c r="AA7" s="333"/>
      <c r="AB7" s="333"/>
      <c r="AC7" s="333"/>
    </row>
    <row r="8" spans="4:21" s="137" customFormat="1" ht="15" customHeight="1">
      <c r="D8" s="133"/>
      <c r="E8" s="134" t="s">
        <v>28</v>
      </c>
      <c r="F8" s="135"/>
      <c r="G8" s="135"/>
      <c r="H8" s="135"/>
      <c r="I8" s="135"/>
      <c r="J8" s="135"/>
      <c r="K8" s="135"/>
      <c r="L8" s="135"/>
      <c r="M8" s="135"/>
      <c r="N8" s="135"/>
      <c r="O8" s="135"/>
      <c r="P8" s="340" t="s">
        <v>27</v>
      </c>
      <c r="Q8" s="340"/>
      <c r="R8" s="340"/>
      <c r="S8" s="340"/>
      <c r="T8" s="340"/>
      <c r="U8" s="136"/>
    </row>
    <row r="9" spans="4:21" s="137" customFormat="1" ht="9.75" customHeight="1">
      <c r="D9" s="133"/>
      <c r="E9" s="138"/>
      <c r="F9" s="139"/>
      <c r="G9" s="139"/>
      <c r="H9" s="139"/>
      <c r="I9" s="139"/>
      <c r="J9" s="139"/>
      <c r="K9" s="139"/>
      <c r="L9" s="139"/>
      <c r="M9" s="139"/>
      <c r="N9" s="139"/>
      <c r="O9" s="139"/>
      <c r="P9" s="140"/>
      <c r="Q9" s="140"/>
      <c r="R9" s="140"/>
      <c r="S9" s="140"/>
      <c r="T9" s="140"/>
      <c r="U9" s="136"/>
    </row>
    <row r="10" spans="4:21" s="143" customFormat="1" ht="15" customHeight="1">
      <c r="D10" s="141"/>
      <c r="E10" s="318" t="s">
        <v>127</v>
      </c>
      <c r="F10" s="310"/>
      <c r="G10" s="310"/>
      <c r="H10" s="310"/>
      <c r="I10" s="310"/>
      <c r="J10" s="310"/>
      <c r="K10" s="310"/>
      <c r="L10" s="310"/>
      <c r="M10" s="310"/>
      <c r="N10" s="310"/>
      <c r="O10" s="310"/>
      <c r="P10" s="310"/>
      <c r="Q10" s="310"/>
      <c r="R10" s="310"/>
      <c r="S10" s="310"/>
      <c r="T10" s="311"/>
      <c r="U10" s="142"/>
    </row>
    <row r="11" spans="4:21" s="143" customFormat="1" ht="15" customHeight="1">
      <c r="D11" s="141"/>
      <c r="E11" s="312"/>
      <c r="F11" s="313"/>
      <c r="G11" s="313"/>
      <c r="H11" s="313"/>
      <c r="I11" s="313"/>
      <c r="J11" s="313"/>
      <c r="K11" s="313"/>
      <c r="L11" s="313"/>
      <c r="M11" s="313"/>
      <c r="N11" s="313"/>
      <c r="O11" s="313"/>
      <c r="P11" s="313"/>
      <c r="Q11" s="313"/>
      <c r="R11" s="313"/>
      <c r="S11" s="313"/>
      <c r="T11" s="314"/>
      <c r="U11" s="142"/>
    </row>
    <row r="12" spans="4:22" s="143" customFormat="1" ht="15" customHeight="1">
      <c r="D12" s="141"/>
      <c r="E12" s="315"/>
      <c r="F12" s="302"/>
      <c r="G12" s="302"/>
      <c r="H12" s="302"/>
      <c r="I12" s="302"/>
      <c r="J12" s="302"/>
      <c r="K12" s="302"/>
      <c r="L12" s="302"/>
      <c r="M12" s="302"/>
      <c r="N12" s="302"/>
      <c r="O12" s="302"/>
      <c r="P12" s="302"/>
      <c r="Q12" s="302"/>
      <c r="R12" s="302"/>
      <c r="S12" s="302"/>
      <c r="T12" s="303"/>
      <c r="U12" s="142"/>
      <c r="V12" s="144"/>
    </row>
    <row r="13" spans="4:21" s="143" customFormat="1" ht="15" customHeight="1">
      <c r="D13" s="141"/>
      <c r="U13" s="142"/>
    </row>
    <row r="14" spans="4:21" ht="15" customHeight="1">
      <c r="D14" s="129"/>
      <c r="E14" s="336" t="s">
        <v>147</v>
      </c>
      <c r="F14" s="336"/>
      <c r="G14" s="336"/>
      <c r="H14" s="336"/>
      <c r="I14" s="336"/>
      <c r="J14" s="336"/>
      <c r="K14" s="336"/>
      <c r="L14" s="336"/>
      <c r="M14" s="336"/>
      <c r="N14" s="336"/>
      <c r="O14" s="336"/>
      <c r="P14" s="336"/>
      <c r="Q14" s="336"/>
      <c r="R14" s="336"/>
      <c r="S14" s="336"/>
      <c r="T14" s="336"/>
      <c r="U14" s="131"/>
    </row>
    <row r="15" spans="4:21" ht="15" customHeight="1">
      <c r="D15" s="129"/>
      <c r="E15" s="336"/>
      <c r="F15" s="336"/>
      <c r="G15" s="336"/>
      <c r="H15" s="336"/>
      <c r="I15" s="336"/>
      <c r="J15" s="336"/>
      <c r="K15" s="336"/>
      <c r="L15" s="336"/>
      <c r="M15" s="336"/>
      <c r="N15" s="336"/>
      <c r="O15" s="336"/>
      <c r="P15" s="336"/>
      <c r="Q15" s="336"/>
      <c r="R15" s="336"/>
      <c r="S15" s="336"/>
      <c r="T15" s="336"/>
      <c r="U15" s="131"/>
    </row>
    <row r="16" spans="4:21" ht="15" customHeight="1">
      <c r="D16" s="129"/>
      <c r="E16" s="336"/>
      <c r="F16" s="336"/>
      <c r="G16" s="336"/>
      <c r="H16" s="336"/>
      <c r="I16" s="336"/>
      <c r="J16" s="336"/>
      <c r="K16" s="336"/>
      <c r="L16" s="336"/>
      <c r="M16" s="336"/>
      <c r="N16" s="336"/>
      <c r="O16" s="336"/>
      <c r="P16" s="336"/>
      <c r="Q16" s="336"/>
      <c r="R16" s="336"/>
      <c r="S16" s="336"/>
      <c r="T16" s="336"/>
      <c r="U16" s="131"/>
    </row>
    <row r="17" spans="4:21" ht="15" customHeight="1">
      <c r="D17" s="129"/>
      <c r="E17" s="336"/>
      <c r="F17" s="336"/>
      <c r="G17" s="336"/>
      <c r="H17" s="336"/>
      <c r="I17" s="336"/>
      <c r="J17" s="336"/>
      <c r="K17" s="336"/>
      <c r="L17" s="336"/>
      <c r="M17" s="336"/>
      <c r="N17" s="336"/>
      <c r="O17" s="336"/>
      <c r="P17" s="336"/>
      <c r="Q17" s="336"/>
      <c r="R17" s="336"/>
      <c r="S17" s="336"/>
      <c r="T17" s="336"/>
      <c r="U17" s="131"/>
    </row>
    <row r="18" spans="4:21" ht="15" customHeight="1">
      <c r="D18" s="129"/>
      <c r="E18" s="337"/>
      <c r="F18" s="337"/>
      <c r="G18" s="337"/>
      <c r="H18" s="337"/>
      <c r="I18" s="337"/>
      <c r="J18" s="337"/>
      <c r="K18" s="337"/>
      <c r="L18" s="337"/>
      <c r="M18" s="337"/>
      <c r="N18" s="337"/>
      <c r="O18" s="337"/>
      <c r="P18" s="337"/>
      <c r="Q18" s="337"/>
      <c r="R18" s="337"/>
      <c r="S18" s="337"/>
      <c r="T18" s="337"/>
      <c r="U18" s="131"/>
    </row>
    <row r="19" spans="4:21" ht="15" customHeight="1">
      <c r="D19" s="129"/>
      <c r="E19" s="337"/>
      <c r="F19" s="337"/>
      <c r="G19" s="337"/>
      <c r="H19" s="337"/>
      <c r="I19" s="337"/>
      <c r="J19" s="337"/>
      <c r="K19" s="337"/>
      <c r="L19" s="337"/>
      <c r="M19" s="337"/>
      <c r="N19" s="337"/>
      <c r="O19" s="337"/>
      <c r="P19" s="337"/>
      <c r="Q19" s="337"/>
      <c r="R19" s="337"/>
      <c r="S19" s="337"/>
      <c r="T19" s="337"/>
      <c r="U19" s="131"/>
    </row>
    <row r="20" spans="4:21" ht="15" customHeight="1">
      <c r="D20" s="129"/>
      <c r="E20" s="337"/>
      <c r="F20" s="337"/>
      <c r="G20" s="337"/>
      <c r="H20" s="337"/>
      <c r="I20" s="337"/>
      <c r="J20" s="337"/>
      <c r="K20" s="337"/>
      <c r="L20" s="337"/>
      <c r="M20" s="337"/>
      <c r="N20" s="337"/>
      <c r="O20" s="337"/>
      <c r="P20" s="337"/>
      <c r="Q20" s="337"/>
      <c r="R20" s="337"/>
      <c r="S20" s="337"/>
      <c r="T20" s="337"/>
      <c r="U20" s="131"/>
    </row>
    <row r="21" spans="4:21" ht="15" customHeight="1">
      <c r="D21" s="129"/>
      <c r="E21" s="132"/>
      <c r="F21" s="132"/>
      <c r="G21" s="132"/>
      <c r="H21" s="132"/>
      <c r="I21" s="132"/>
      <c r="J21" s="132"/>
      <c r="K21" s="132"/>
      <c r="L21" s="132"/>
      <c r="M21" s="132"/>
      <c r="N21" s="132"/>
      <c r="O21" s="132"/>
      <c r="P21" s="132"/>
      <c r="Q21" s="132"/>
      <c r="R21" s="132"/>
      <c r="S21" s="132"/>
      <c r="T21" s="132"/>
      <c r="U21" s="131"/>
    </row>
    <row r="22" spans="4:21" s="148" customFormat="1" ht="15" customHeight="1">
      <c r="D22" s="145"/>
      <c r="E22" s="338" t="s">
        <v>148</v>
      </c>
      <c r="F22" s="332"/>
      <c r="G22" s="332"/>
      <c r="H22" s="332"/>
      <c r="I22" s="332"/>
      <c r="J22" s="332"/>
      <c r="K22" s="332"/>
      <c r="L22" s="332"/>
      <c r="M22" s="332"/>
      <c r="N22" s="332"/>
      <c r="O22" s="332"/>
      <c r="P22" s="332"/>
      <c r="Q22" s="332"/>
      <c r="R22" s="332"/>
      <c r="S22" s="332"/>
      <c r="T22" s="332"/>
      <c r="U22" s="147"/>
    </row>
    <row r="23" spans="4:21" ht="15" customHeight="1">
      <c r="D23" s="129"/>
      <c r="E23" s="332"/>
      <c r="F23" s="332"/>
      <c r="G23" s="332"/>
      <c r="H23" s="332"/>
      <c r="I23" s="332"/>
      <c r="J23" s="332"/>
      <c r="K23" s="332"/>
      <c r="L23" s="332"/>
      <c r="M23" s="332"/>
      <c r="N23" s="332"/>
      <c r="O23" s="332"/>
      <c r="P23" s="332"/>
      <c r="Q23" s="332"/>
      <c r="R23" s="332"/>
      <c r="S23" s="332"/>
      <c r="T23" s="332"/>
      <c r="U23" s="131"/>
    </row>
    <row r="24" spans="4:21" ht="15" customHeight="1">
      <c r="D24" s="129"/>
      <c r="E24" s="332"/>
      <c r="F24" s="332"/>
      <c r="G24" s="332"/>
      <c r="H24" s="332"/>
      <c r="I24" s="332"/>
      <c r="J24" s="332"/>
      <c r="K24" s="332"/>
      <c r="L24" s="332"/>
      <c r="M24" s="332"/>
      <c r="N24" s="332"/>
      <c r="O24" s="332"/>
      <c r="P24" s="332"/>
      <c r="Q24" s="332"/>
      <c r="R24" s="332"/>
      <c r="S24" s="332"/>
      <c r="T24" s="332"/>
      <c r="U24" s="131"/>
    </row>
    <row r="25" spans="4:21" ht="15" customHeight="1">
      <c r="D25" s="129"/>
      <c r="E25" s="337"/>
      <c r="F25" s="337"/>
      <c r="G25" s="337"/>
      <c r="H25" s="337"/>
      <c r="I25" s="337"/>
      <c r="J25" s="337"/>
      <c r="K25" s="337"/>
      <c r="L25" s="337"/>
      <c r="M25" s="337"/>
      <c r="N25" s="337"/>
      <c r="O25" s="337"/>
      <c r="P25" s="337"/>
      <c r="Q25" s="337"/>
      <c r="R25" s="337"/>
      <c r="S25" s="337"/>
      <c r="T25" s="337"/>
      <c r="U25" s="131"/>
    </row>
    <row r="26" spans="4:21" ht="15" customHeight="1">
      <c r="D26" s="129"/>
      <c r="E26" s="337"/>
      <c r="F26" s="337"/>
      <c r="G26" s="337"/>
      <c r="H26" s="337"/>
      <c r="I26" s="337"/>
      <c r="J26" s="337"/>
      <c r="K26" s="337"/>
      <c r="L26" s="337"/>
      <c r="M26" s="337"/>
      <c r="N26" s="337"/>
      <c r="O26" s="337"/>
      <c r="P26" s="337"/>
      <c r="Q26" s="337"/>
      <c r="R26" s="337"/>
      <c r="S26" s="337"/>
      <c r="T26" s="337"/>
      <c r="U26" s="131"/>
    </row>
    <row r="27" spans="4:21" ht="15" customHeight="1">
      <c r="D27" s="129"/>
      <c r="E27" s="337"/>
      <c r="F27" s="337"/>
      <c r="G27" s="337"/>
      <c r="H27" s="337"/>
      <c r="I27" s="337"/>
      <c r="J27" s="337"/>
      <c r="K27" s="337"/>
      <c r="L27" s="337"/>
      <c r="M27" s="337"/>
      <c r="N27" s="337"/>
      <c r="O27" s="337"/>
      <c r="P27" s="337"/>
      <c r="Q27" s="337"/>
      <c r="R27" s="337"/>
      <c r="S27" s="337"/>
      <c r="T27" s="337"/>
      <c r="U27" s="131"/>
    </row>
    <row r="28" spans="4:21" ht="15" customHeight="1">
      <c r="D28" s="129"/>
      <c r="E28" s="132"/>
      <c r="F28" s="132"/>
      <c r="G28" s="132"/>
      <c r="H28" s="132"/>
      <c r="I28" s="132"/>
      <c r="J28" s="132"/>
      <c r="K28" s="132"/>
      <c r="L28" s="132"/>
      <c r="M28" s="132"/>
      <c r="N28" s="132"/>
      <c r="O28" s="132"/>
      <c r="P28" s="132"/>
      <c r="Q28" s="132"/>
      <c r="R28" s="132"/>
      <c r="S28" s="132"/>
      <c r="T28" s="132"/>
      <c r="U28" s="131"/>
    </row>
    <row r="29" spans="4:21" ht="15" customHeight="1">
      <c r="D29" s="129"/>
      <c r="E29" s="316" t="s">
        <v>128</v>
      </c>
      <c r="F29" s="317"/>
      <c r="G29" s="317"/>
      <c r="H29" s="317"/>
      <c r="I29" s="317"/>
      <c r="J29" s="317"/>
      <c r="K29" s="317"/>
      <c r="L29" s="317"/>
      <c r="M29" s="317"/>
      <c r="N29" s="317"/>
      <c r="O29" s="317"/>
      <c r="P29" s="317"/>
      <c r="Q29" s="317"/>
      <c r="R29" s="317"/>
      <c r="S29" s="317"/>
      <c r="T29" s="317"/>
      <c r="U29" s="131"/>
    </row>
    <row r="30" spans="4:21" ht="9.75" customHeight="1">
      <c r="D30" s="129"/>
      <c r="E30" s="150" t="s">
        <v>129</v>
      </c>
      <c r="U30" s="131"/>
    </row>
    <row r="31" spans="4:21" ht="15" customHeight="1">
      <c r="D31" s="129"/>
      <c r="E31" s="148"/>
      <c r="F31" s="151" t="s">
        <v>141</v>
      </c>
      <c r="G31" s="148"/>
      <c r="H31" s="148"/>
      <c r="I31" s="148"/>
      <c r="J31" s="148"/>
      <c r="K31" s="148"/>
      <c r="L31" s="148"/>
      <c r="M31" s="148"/>
      <c r="N31" s="148"/>
      <c r="O31" s="148"/>
      <c r="P31" s="148"/>
      <c r="Q31" s="148"/>
      <c r="R31" s="148"/>
      <c r="S31" s="148"/>
      <c r="T31" s="148"/>
      <c r="U31" s="131"/>
    </row>
    <row r="32" spans="4:21" ht="15" customHeight="1">
      <c r="D32" s="129"/>
      <c r="E32" s="148"/>
      <c r="F32" s="152" t="s">
        <v>130</v>
      </c>
      <c r="G32" s="334" t="s">
        <v>142</v>
      </c>
      <c r="H32" s="335"/>
      <c r="I32" s="335"/>
      <c r="J32" s="335"/>
      <c r="K32" s="335"/>
      <c r="L32" s="335"/>
      <c r="M32" s="148"/>
      <c r="N32" s="148"/>
      <c r="O32" s="148"/>
      <c r="P32" s="148"/>
      <c r="Q32" s="148"/>
      <c r="R32" s="148"/>
      <c r="S32" s="148"/>
      <c r="T32" s="148"/>
      <c r="U32" s="131"/>
    </row>
    <row r="33" spans="4:21" ht="15" customHeight="1">
      <c r="D33" s="129"/>
      <c r="E33" s="148"/>
      <c r="F33" s="152" t="s">
        <v>131</v>
      </c>
      <c r="G33" s="330" t="s">
        <v>143</v>
      </c>
      <c r="H33" s="330"/>
      <c r="I33" s="330"/>
      <c r="J33" s="330"/>
      <c r="K33" s="330"/>
      <c r="L33" s="148"/>
      <c r="M33" s="148"/>
      <c r="N33" s="148"/>
      <c r="O33" s="149"/>
      <c r="P33" s="148"/>
      <c r="Q33" s="148"/>
      <c r="R33" s="148"/>
      <c r="S33" s="148"/>
      <c r="T33" s="148"/>
      <c r="U33" s="131"/>
    </row>
    <row r="34" spans="4:21" ht="15" customHeight="1">
      <c r="D34" s="129"/>
      <c r="E34" s="148"/>
      <c r="F34" s="152" t="s">
        <v>132</v>
      </c>
      <c r="G34" s="330" t="s">
        <v>144</v>
      </c>
      <c r="H34" s="330"/>
      <c r="I34" s="330"/>
      <c r="J34" s="330"/>
      <c r="K34" s="330"/>
      <c r="L34" s="330"/>
      <c r="M34" s="330"/>
      <c r="N34" s="148"/>
      <c r="O34" s="149"/>
      <c r="P34" s="148"/>
      <c r="Q34" s="148"/>
      <c r="R34" s="148"/>
      <c r="S34" s="148"/>
      <c r="T34" s="148"/>
      <c r="U34" s="131"/>
    </row>
    <row r="35" spans="4:21" ht="15" customHeight="1">
      <c r="D35" s="129"/>
      <c r="E35" s="148"/>
      <c r="F35" s="152" t="s">
        <v>133</v>
      </c>
      <c r="G35" s="330" t="s">
        <v>145</v>
      </c>
      <c r="H35" s="330"/>
      <c r="I35" s="330"/>
      <c r="J35" s="330"/>
      <c r="K35" s="330"/>
      <c r="L35" s="330"/>
      <c r="M35" s="330"/>
      <c r="N35" s="330"/>
      <c r="O35" s="148"/>
      <c r="P35" s="148"/>
      <c r="Q35" s="148"/>
      <c r="R35" s="148"/>
      <c r="S35" s="148"/>
      <c r="T35" s="148"/>
      <c r="U35" s="131"/>
    </row>
    <row r="36" spans="4:21" ht="15" customHeight="1">
      <c r="D36" s="129"/>
      <c r="E36" s="148"/>
      <c r="F36" s="153" t="s">
        <v>134</v>
      </c>
      <c r="G36" s="330" t="s">
        <v>146</v>
      </c>
      <c r="H36" s="330"/>
      <c r="I36" s="330"/>
      <c r="J36" s="330"/>
      <c r="K36" s="330"/>
      <c r="L36" s="330"/>
      <c r="M36" s="148"/>
      <c r="N36" s="148"/>
      <c r="O36" s="148"/>
      <c r="P36" s="148"/>
      <c r="Q36" s="148"/>
      <c r="R36" s="148"/>
      <c r="S36" s="148"/>
      <c r="T36" s="148"/>
      <c r="U36" s="131"/>
    </row>
    <row r="37" spans="4:21" ht="15" customHeight="1">
      <c r="D37" s="129"/>
      <c r="E37" s="148"/>
      <c r="F37" s="153" t="s">
        <v>135</v>
      </c>
      <c r="G37" s="330" t="s">
        <v>136</v>
      </c>
      <c r="H37" s="330"/>
      <c r="I37" s="330"/>
      <c r="J37" s="330"/>
      <c r="K37" s="330"/>
      <c r="L37" s="330"/>
      <c r="M37" s="330"/>
      <c r="N37" s="148"/>
      <c r="O37" s="148"/>
      <c r="P37" s="148"/>
      <c r="Q37" s="148"/>
      <c r="R37" s="148"/>
      <c r="S37" s="148"/>
      <c r="T37" s="148"/>
      <c r="U37" s="131"/>
    </row>
    <row r="38" spans="4:21" ht="15" customHeight="1">
      <c r="D38" s="129"/>
      <c r="E38" s="148"/>
      <c r="F38" s="153" t="s">
        <v>137</v>
      </c>
      <c r="G38" s="148" t="s">
        <v>138</v>
      </c>
      <c r="H38" s="148"/>
      <c r="I38" s="148"/>
      <c r="J38" s="148"/>
      <c r="K38" s="148"/>
      <c r="L38" s="148"/>
      <c r="M38" s="148"/>
      <c r="N38" s="148"/>
      <c r="O38" s="148"/>
      <c r="P38" s="148"/>
      <c r="Q38" s="148"/>
      <c r="R38" s="148"/>
      <c r="S38" s="148"/>
      <c r="T38" s="148"/>
      <c r="U38" s="131"/>
    </row>
    <row r="39" spans="4:21" ht="9.75" customHeight="1">
      <c r="D39" s="129"/>
      <c r="E39" s="148"/>
      <c r="F39" s="153"/>
      <c r="G39" s="148"/>
      <c r="H39" s="148"/>
      <c r="I39" s="148"/>
      <c r="J39" s="148"/>
      <c r="K39" s="148"/>
      <c r="L39" s="148"/>
      <c r="M39" s="148"/>
      <c r="N39" s="148"/>
      <c r="O39" s="148"/>
      <c r="P39" s="148"/>
      <c r="Q39" s="148"/>
      <c r="R39" s="148"/>
      <c r="S39" s="148"/>
      <c r="T39" s="148"/>
      <c r="U39" s="131"/>
    </row>
    <row r="40" spans="4:21" ht="15" customHeight="1">
      <c r="D40" s="129"/>
      <c r="E40" s="331" t="s">
        <v>189</v>
      </c>
      <c r="F40" s="331"/>
      <c r="G40" s="331"/>
      <c r="H40" s="331"/>
      <c r="I40" s="331"/>
      <c r="J40" s="331"/>
      <c r="K40" s="331"/>
      <c r="L40" s="331"/>
      <c r="M40" s="331"/>
      <c r="N40" s="331"/>
      <c r="O40" s="331"/>
      <c r="P40" s="331"/>
      <c r="Q40" s="331"/>
      <c r="R40" s="331"/>
      <c r="S40" s="331"/>
      <c r="T40" s="331"/>
      <c r="U40" s="131"/>
    </row>
    <row r="41" spans="4:21" ht="15" customHeight="1">
      <c r="D41" s="129"/>
      <c r="E41" s="331"/>
      <c r="F41" s="331"/>
      <c r="G41" s="331"/>
      <c r="H41" s="331"/>
      <c r="I41" s="331"/>
      <c r="J41" s="331"/>
      <c r="K41" s="331"/>
      <c r="L41" s="331"/>
      <c r="M41" s="331"/>
      <c r="N41" s="331"/>
      <c r="O41" s="331"/>
      <c r="P41" s="331"/>
      <c r="Q41" s="331"/>
      <c r="R41" s="331"/>
      <c r="S41" s="331"/>
      <c r="T41" s="331"/>
      <c r="U41" s="131"/>
    </row>
    <row r="42" spans="4:21" ht="15" customHeight="1">
      <c r="D42" s="129"/>
      <c r="E42" s="331"/>
      <c r="F42" s="331"/>
      <c r="G42" s="331"/>
      <c r="H42" s="331"/>
      <c r="I42" s="331"/>
      <c r="J42" s="331"/>
      <c r="K42" s="331"/>
      <c r="L42" s="331"/>
      <c r="M42" s="331"/>
      <c r="N42" s="331"/>
      <c r="O42" s="331"/>
      <c r="P42" s="331"/>
      <c r="Q42" s="331"/>
      <c r="R42" s="331"/>
      <c r="S42" s="331"/>
      <c r="T42" s="331"/>
      <c r="U42" s="131"/>
    </row>
    <row r="43" spans="4:21" ht="15" customHeight="1">
      <c r="D43" s="129"/>
      <c r="E43" s="331"/>
      <c r="F43" s="331"/>
      <c r="G43" s="331"/>
      <c r="H43" s="331"/>
      <c r="I43" s="331"/>
      <c r="J43" s="331"/>
      <c r="K43" s="331"/>
      <c r="L43" s="331"/>
      <c r="M43" s="331"/>
      <c r="N43" s="331"/>
      <c r="O43" s="331"/>
      <c r="P43" s="331"/>
      <c r="Q43" s="331"/>
      <c r="R43" s="331"/>
      <c r="S43" s="331"/>
      <c r="T43" s="331"/>
      <c r="U43" s="131"/>
    </row>
    <row r="44" spans="4:21" ht="15" customHeight="1">
      <c r="D44" s="129"/>
      <c r="E44" s="332"/>
      <c r="F44" s="332"/>
      <c r="G44" s="332"/>
      <c r="H44" s="332"/>
      <c r="I44" s="332"/>
      <c r="J44" s="332"/>
      <c r="K44" s="332"/>
      <c r="L44" s="332"/>
      <c r="M44" s="332"/>
      <c r="N44" s="332"/>
      <c r="O44" s="332"/>
      <c r="P44" s="332"/>
      <c r="Q44" s="332"/>
      <c r="R44" s="332"/>
      <c r="S44" s="332"/>
      <c r="T44" s="332"/>
      <c r="U44" s="131"/>
    </row>
    <row r="45" spans="4:21" ht="9.75" customHeight="1" thickBot="1">
      <c r="D45" s="129"/>
      <c r="E45" s="146"/>
      <c r="F45" s="146"/>
      <c r="G45" s="146"/>
      <c r="H45" s="146"/>
      <c r="I45" s="146"/>
      <c r="J45" s="146"/>
      <c r="K45" s="146"/>
      <c r="L45" s="146"/>
      <c r="M45" s="146"/>
      <c r="N45" s="146"/>
      <c r="O45" s="146"/>
      <c r="P45" s="146"/>
      <c r="Q45" s="146"/>
      <c r="R45" s="146"/>
      <c r="S45" s="146"/>
      <c r="T45" s="146"/>
      <c r="U45" s="131"/>
    </row>
    <row r="46" spans="4:21" ht="19.5" customHeight="1" thickTop="1">
      <c r="D46" s="129"/>
      <c r="E46" s="321" t="s">
        <v>139</v>
      </c>
      <c r="F46" s="322"/>
      <c r="G46" s="322"/>
      <c r="H46" s="322"/>
      <c r="I46" s="322"/>
      <c r="J46" s="322"/>
      <c r="K46" s="322"/>
      <c r="L46" s="322"/>
      <c r="M46" s="322"/>
      <c r="N46" s="322"/>
      <c r="O46" s="322"/>
      <c r="P46" s="322"/>
      <c r="Q46" s="322"/>
      <c r="R46" s="322"/>
      <c r="S46" s="322"/>
      <c r="T46" s="323"/>
      <c r="U46" s="131"/>
    </row>
    <row r="47" spans="4:21" ht="15" customHeight="1">
      <c r="D47" s="129"/>
      <c r="E47" s="324"/>
      <c r="F47" s="325"/>
      <c r="G47" s="325"/>
      <c r="H47" s="325"/>
      <c r="I47" s="325"/>
      <c r="J47" s="325"/>
      <c r="K47" s="325"/>
      <c r="L47" s="325"/>
      <c r="M47" s="325"/>
      <c r="N47" s="325"/>
      <c r="O47" s="325"/>
      <c r="P47" s="325"/>
      <c r="Q47" s="325"/>
      <c r="R47" s="325"/>
      <c r="S47" s="325"/>
      <c r="T47" s="326"/>
      <c r="U47" s="131"/>
    </row>
    <row r="48" spans="4:21" ht="15" customHeight="1">
      <c r="D48" s="129"/>
      <c r="E48" s="324"/>
      <c r="F48" s="325"/>
      <c r="G48" s="325"/>
      <c r="H48" s="325"/>
      <c r="I48" s="325"/>
      <c r="J48" s="325"/>
      <c r="K48" s="325"/>
      <c r="L48" s="325"/>
      <c r="M48" s="325"/>
      <c r="N48" s="325"/>
      <c r="O48" s="325"/>
      <c r="P48" s="325"/>
      <c r="Q48" s="325"/>
      <c r="R48" s="325"/>
      <c r="S48" s="325"/>
      <c r="T48" s="326"/>
      <c r="U48" s="131"/>
    </row>
    <row r="49" spans="4:21" ht="19.5" customHeight="1" thickBot="1">
      <c r="D49" s="129"/>
      <c r="E49" s="327"/>
      <c r="F49" s="328"/>
      <c r="G49" s="328"/>
      <c r="H49" s="328"/>
      <c r="I49" s="328"/>
      <c r="J49" s="328"/>
      <c r="K49" s="328"/>
      <c r="L49" s="328"/>
      <c r="M49" s="328"/>
      <c r="N49" s="328"/>
      <c r="O49" s="328"/>
      <c r="P49" s="328"/>
      <c r="Q49" s="328"/>
      <c r="R49" s="328"/>
      <c r="S49" s="328"/>
      <c r="T49" s="329"/>
      <c r="U49" s="131"/>
    </row>
    <row r="50" spans="4:21" ht="15" customHeight="1" thickTop="1">
      <c r="D50" s="129"/>
      <c r="E50" s="146"/>
      <c r="F50" s="146"/>
      <c r="G50" s="146"/>
      <c r="H50" s="146"/>
      <c r="I50" s="146"/>
      <c r="J50" s="146"/>
      <c r="K50" s="146"/>
      <c r="L50" s="146"/>
      <c r="M50" s="146"/>
      <c r="N50" s="146"/>
      <c r="O50" s="146"/>
      <c r="P50" s="146"/>
      <c r="Q50" s="146"/>
      <c r="R50" s="146"/>
      <c r="S50" s="146"/>
      <c r="T50" s="146"/>
      <c r="U50" s="131"/>
    </row>
    <row r="51" spans="4:21" ht="15.75" customHeight="1">
      <c r="D51" s="126"/>
      <c r="E51" s="126"/>
      <c r="F51" s="126"/>
      <c r="G51" s="126"/>
      <c r="H51" s="126"/>
      <c r="I51" s="126"/>
      <c r="J51" s="126"/>
      <c r="K51" s="126"/>
      <c r="L51" s="126"/>
      <c r="M51" s="126"/>
      <c r="N51" s="126"/>
      <c r="O51" s="126"/>
      <c r="P51" s="126"/>
      <c r="Q51" s="126"/>
      <c r="R51" s="126"/>
      <c r="S51" s="126"/>
      <c r="T51" s="126"/>
      <c r="U51" s="126"/>
    </row>
    <row r="52" ht="15" customHeight="1"/>
    <row r="53" ht="15" customHeight="1"/>
    <row r="54" ht="15" customHeight="1"/>
    <row r="55" ht="15" customHeight="1"/>
    <row r="56" ht="15" customHeight="1"/>
    <row r="57" ht="15" customHeight="1"/>
    <row r="58" ht="15" customHeight="1"/>
    <row r="59" ht="15" customHeight="1"/>
  </sheetData>
  <sheetProtection password="C598" sheet="1" objects="1" scenarios="1" selectLockedCells="1" selectUnlockedCells="1"/>
  <mergeCells count="16">
    <mergeCell ref="E4:F4"/>
    <mergeCell ref="P8:T8"/>
    <mergeCell ref="H4:Q7"/>
    <mergeCell ref="G35:N35"/>
    <mergeCell ref="E29:T29"/>
    <mergeCell ref="E10:T12"/>
    <mergeCell ref="G34:M34"/>
    <mergeCell ref="V7:AC7"/>
    <mergeCell ref="G32:L32"/>
    <mergeCell ref="G33:K33"/>
    <mergeCell ref="E14:T20"/>
    <mergeCell ref="E22:T27"/>
    <mergeCell ref="E46:T49"/>
    <mergeCell ref="G36:L36"/>
    <mergeCell ref="G37:M37"/>
    <mergeCell ref="E40:T44"/>
  </mergeCells>
  <printOptions horizontalCentered="1"/>
  <pageMargins left="0.75" right="0.75" top="0.25" bottom="0.5" header="0" footer="0.25"/>
  <pageSetup horizontalDpi="300" verticalDpi="300" orientation="portrait" scale="95" r:id="rId2"/>
  <headerFooter alignWithMargins="0">
    <oddFooter>&amp;R&amp;8 712G 053008 PMT</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9"/>
  </sheetPr>
  <dimension ref="D1:P119"/>
  <sheetViews>
    <sheetView showGridLines="0" showRowColHeaders="0" zoomScaleSheetLayoutView="100" workbookViewId="0" topLeftCell="A1">
      <selection activeCell="G1" sqref="G1:L3"/>
    </sheetView>
  </sheetViews>
  <sheetFormatPr defaultColWidth="9.140625" defaultRowHeight="12.75"/>
  <cols>
    <col min="1" max="1" width="15.7109375" style="0" customWidth="1"/>
    <col min="4" max="5" width="4.7109375" style="0" customWidth="1"/>
    <col min="14" max="14" width="4.7109375" style="0" customWidth="1"/>
    <col min="15" max="15" width="5.140625" style="0" customWidth="1"/>
  </cols>
  <sheetData>
    <row r="1" spans="4:15" ht="12.75" customHeight="1">
      <c r="D1" s="357"/>
      <c r="E1" s="357"/>
      <c r="F1" s="357"/>
      <c r="G1" s="360" t="s">
        <v>174</v>
      </c>
      <c r="H1" s="360"/>
      <c r="I1" s="360"/>
      <c r="J1" s="360"/>
      <c r="K1" s="360"/>
      <c r="L1" s="360"/>
      <c r="M1" s="357"/>
      <c r="N1" s="357"/>
      <c r="O1" s="357"/>
    </row>
    <row r="2" spans="4:15" ht="12.75" customHeight="1">
      <c r="D2" s="357"/>
      <c r="E2" s="357"/>
      <c r="F2" s="357"/>
      <c r="G2" s="360"/>
      <c r="H2" s="360"/>
      <c r="I2" s="360"/>
      <c r="J2" s="360"/>
      <c r="K2" s="360"/>
      <c r="L2" s="360"/>
      <c r="M2" s="357"/>
      <c r="N2" s="357"/>
      <c r="O2" s="357"/>
    </row>
    <row r="3" spans="4:15" ht="12.75" customHeight="1">
      <c r="D3" s="357"/>
      <c r="E3" s="357"/>
      <c r="F3" s="357"/>
      <c r="G3" s="360"/>
      <c r="H3" s="360"/>
      <c r="I3" s="360"/>
      <c r="J3" s="360"/>
      <c r="K3" s="360"/>
      <c r="L3" s="360"/>
      <c r="M3" s="357"/>
      <c r="N3" s="357"/>
      <c r="O3" s="357"/>
    </row>
    <row r="4" spans="4:15" s="35" customFormat="1" ht="15" customHeight="1">
      <c r="D4" s="358" t="s">
        <v>28</v>
      </c>
      <c r="E4" s="358"/>
      <c r="F4" s="358"/>
      <c r="G4" s="36"/>
      <c r="H4" s="361"/>
      <c r="I4" s="361"/>
      <c r="J4" s="361"/>
      <c r="K4" s="361"/>
      <c r="L4" s="37"/>
      <c r="M4" s="359" t="s">
        <v>27</v>
      </c>
      <c r="N4" s="359"/>
      <c r="O4" s="359"/>
    </row>
    <row r="5" ht="4.5" customHeight="1" thickBot="1">
      <c r="J5" s="8"/>
    </row>
    <row r="6" spans="4:15" ht="15" customHeight="1" thickBot="1" thickTop="1">
      <c r="D6" s="362" t="s">
        <v>207</v>
      </c>
      <c r="E6" s="363"/>
      <c r="F6" s="364"/>
      <c r="G6" s="364"/>
      <c r="H6" s="364"/>
      <c r="I6" s="364"/>
      <c r="J6" s="364"/>
      <c r="K6" s="364"/>
      <c r="L6" s="364"/>
      <c r="M6" s="364"/>
      <c r="N6" s="364"/>
      <c r="O6" s="365"/>
    </row>
    <row r="7" ht="4.5" customHeight="1" thickTop="1">
      <c r="J7" s="8"/>
    </row>
    <row r="8" spans="4:15" ht="15" customHeight="1">
      <c r="D8" s="355" t="s">
        <v>208</v>
      </c>
      <c r="E8" s="355"/>
      <c r="F8" s="351"/>
      <c r="G8" s="351"/>
      <c r="H8" s="351"/>
      <c r="I8" s="351"/>
      <c r="J8" s="351"/>
      <c r="K8" s="351"/>
      <c r="L8" s="351"/>
      <c r="M8" s="351"/>
      <c r="N8" s="351"/>
      <c r="O8" s="351"/>
    </row>
    <row r="9" spans="4:15" ht="15" customHeight="1">
      <c r="D9" s="351"/>
      <c r="E9" s="351"/>
      <c r="F9" s="351"/>
      <c r="G9" s="351"/>
      <c r="H9" s="351"/>
      <c r="I9" s="351"/>
      <c r="J9" s="351"/>
      <c r="K9" s="351"/>
      <c r="L9" s="351"/>
      <c r="M9" s="351"/>
      <c r="N9" s="351"/>
      <c r="O9" s="351"/>
    </row>
    <row r="10" spans="4:15" ht="15" customHeight="1">
      <c r="D10" s="351"/>
      <c r="E10" s="351"/>
      <c r="F10" s="351"/>
      <c r="G10" s="351"/>
      <c r="H10" s="351"/>
      <c r="I10" s="351"/>
      <c r="J10" s="351"/>
      <c r="K10" s="351"/>
      <c r="L10" s="351"/>
      <c r="M10" s="351"/>
      <c r="N10" s="351"/>
      <c r="O10" s="351"/>
    </row>
    <row r="11" spans="4:15" ht="15" customHeight="1">
      <c r="D11" s="351"/>
      <c r="E11" s="351"/>
      <c r="F11" s="351"/>
      <c r="G11" s="351"/>
      <c r="H11" s="351"/>
      <c r="I11" s="351"/>
      <c r="J11" s="351"/>
      <c r="K11" s="351"/>
      <c r="L11" s="351"/>
      <c r="M11" s="351"/>
      <c r="N11" s="351"/>
      <c r="O11" s="351"/>
    </row>
    <row r="12" spans="4:15" ht="15" customHeight="1">
      <c r="D12" s="351"/>
      <c r="E12" s="351"/>
      <c r="F12" s="351"/>
      <c r="G12" s="351"/>
      <c r="H12" s="351"/>
      <c r="I12" s="351"/>
      <c r="J12" s="351"/>
      <c r="K12" s="351"/>
      <c r="L12" s="351"/>
      <c r="M12" s="351"/>
      <c r="N12" s="351"/>
      <c r="O12" s="351"/>
    </row>
    <row r="13" spans="4:15" ht="3.75" customHeight="1">
      <c r="D13" s="94"/>
      <c r="E13" s="94"/>
      <c r="F13" s="94"/>
      <c r="G13" s="94"/>
      <c r="H13" s="94"/>
      <c r="I13" s="94"/>
      <c r="J13" s="94"/>
      <c r="K13" s="94"/>
      <c r="L13" s="94"/>
      <c r="M13" s="94"/>
      <c r="N13" s="94"/>
      <c r="O13" s="94"/>
    </row>
    <row r="14" spans="4:15" ht="15" customHeight="1">
      <c r="D14" s="351" t="s">
        <v>187</v>
      </c>
      <c r="E14" s="351"/>
      <c r="F14" s="351"/>
      <c r="G14" s="351"/>
      <c r="H14" s="351"/>
      <c r="I14" s="351"/>
      <c r="J14" s="351"/>
      <c r="K14" s="351"/>
      <c r="L14" s="351"/>
      <c r="M14" s="351"/>
      <c r="N14" s="351"/>
      <c r="O14" s="351"/>
    </row>
    <row r="15" spans="4:15" ht="15" customHeight="1">
      <c r="D15" s="351"/>
      <c r="E15" s="351"/>
      <c r="F15" s="351"/>
      <c r="G15" s="351"/>
      <c r="H15" s="351"/>
      <c r="I15" s="351"/>
      <c r="J15" s="351"/>
      <c r="K15" s="351"/>
      <c r="L15" s="351"/>
      <c r="M15" s="351"/>
      <c r="N15" s="351"/>
      <c r="O15" s="351"/>
    </row>
    <row r="16" spans="4:15" ht="15" customHeight="1">
      <c r="D16" s="351"/>
      <c r="E16" s="351"/>
      <c r="F16" s="351"/>
      <c r="G16" s="351"/>
      <c r="H16" s="351"/>
      <c r="I16" s="351"/>
      <c r="J16" s="351"/>
      <c r="K16" s="351"/>
      <c r="L16" s="351"/>
      <c r="M16" s="351"/>
      <c r="N16" s="351"/>
      <c r="O16" s="351"/>
    </row>
    <row r="17" spans="4:15" ht="15" customHeight="1">
      <c r="D17" s="352"/>
      <c r="E17" s="352"/>
      <c r="F17" s="352"/>
      <c r="G17" s="352"/>
      <c r="H17" s="352"/>
      <c r="I17" s="352"/>
      <c r="J17" s="352"/>
      <c r="K17" s="352"/>
      <c r="L17" s="352"/>
      <c r="M17" s="352"/>
      <c r="N17" s="352"/>
      <c r="O17" s="352"/>
    </row>
    <row r="18" spans="4:15" ht="15" customHeight="1">
      <c r="D18" s="352"/>
      <c r="E18" s="352"/>
      <c r="F18" s="352"/>
      <c r="G18" s="352"/>
      <c r="H18" s="352"/>
      <c r="I18" s="352"/>
      <c r="J18" s="352"/>
      <c r="K18" s="352"/>
      <c r="L18" s="352"/>
      <c r="M18" s="352"/>
      <c r="N18" s="352"/>
      <c r="O18" s="352"/>
    </row>
    <row r="19" spans="4:15" ht="3.75" customHeight="1">
      <c r="D19" s="154"/>
      <c r="E19" s="154"/>
      <c r="F19" s="154"/>
      <c r="G19" s="154"/>
      <c r="H19" s="154"/>
      <c r="I19" s="154"/>
      <c r="J19" s="154"/>
      <c r="K19" s="154"/>
      <c r="L19" s="154"/>
      <c r="M19" s="154"/>
      <c r="N19" s="154"/>
      <c r="O19" s="154"/>
    </row>
    <row r="20" spans="4:15" ht="15" customHeight="1">
      <c r="D20" s="354" t="s">
        <v>202</v>
      </c>
      <c r="E20" s="354"/>
      <c r="F20" s="354"/>
      <c r="G20" s="354"/>
      <c r="H20" s="354"/>
      <c r="I20" s="354"/>
      <c r="J20" s="354"/>
      <c r="K20" s="354"/>
      <c r="L20" s="354"/>
      <c r="M20" s="354"/>
      <c r="N20" s="354"/>
      <c r="O20" s="354"/>
    </row>
    <row r="21" spans="4:15" ht="15" customHeight="1">
      <c r="D21" s="354"/>
      <c r="E21" s="354"/>
      <c r="F21" s="354"/>
      <c r="G21" s="354"/>
      <c r="H21" s="354"/>
      <c r="I21" s="354"/>
      <c r="J21" s="354"/>
      <c r="K21" s="354"/>
      <c r="L21" s="354"/>
      <c r="M21" s="354"/>
      <c r="N21" s="354"/>
      <c r="O21" s="354"/>
    </row>
    <row r="22" spans="4:15" ht="15" customHeight="1">
      <c r="D22" s="354"/>
      <c r="E22" s="354"/>
      <c r="F22" s="354"/>
      <c r="G22" s="354"/>
      <c r="H22" s="354"/>
      <c r="I22" s="354"/>
      <c r="J22" s="354"/>
      <c r="K22" s="354"/>
      <c r="L22" s="354"/>
      <c r="M22" s="354"/>
      <c r="N22" s="354"/>
      <c r="O22" s="354"/>
    </row>
    <row r="23" spans="4:15" ht="15" customHeight="1">
      <c r="D23" s="354"/>
      <c r="E23" s="354"/>
      <c r="F23" s="354"/>
      <c r="G23" s="354"/>
      <c r="H23" s="354"/>
      <c r="I23" s="354"/>
      <c r="J23" s="354"/>
      <c r="K23" s="354"/>
      <c r="L23" s="354"/>
      <c r="M23" s="354"/>
      <c r="N23" s="354"/>
      <c r="O23" s="354"/>
    </row>
    <row r="24" spans="4:15" ht="3.75" customHeight="1">
      <c r="D24" s="38"/>
      <c r="E24" s="38"/>
      <c r="F24" s="38"/>
      <c r="G24" s="38"/>
      <c r="H24" s="38"/>
      <c r="I24" s="38"/>
      <c r="J24" s="38"/>
      <c r="K24" s="38"/>
      <c r="L24" s="38"/>
      <c r="M24" s="38"/>
      <c r="N24" s="38"/>
      <c r="O24" s="38"/>
    </row>
    <row r="25" spans="4:15" ht="15" customHeight="1">
      <c r="D25" s="351" t="s">
        <v>175</v>
      </c>
      <c r="E25" s="351"/>
      <c r="F25" s="351"/>
      <c r="G25" s="351"/>
      <c r="H25" s="351"/>
      <c r="I25" s="351"/>
      <c r="J25" s="351"/>
      <c r="K25" s="351"/>
      <c r="L25" s="351"/>
      <c r="M25" s="351"/>
      <c r="N25" s="351"/>
      <c r="O25" s="351"/>
    </row>
    <row r="26" spans="4:15" ht="15" customHeight="1">
      <c r="D26" s="351"/>
      <c r="E26" s="351"/>
      <c r="F26" s="351"/>
      <c r="G26" s="351"/>
      <c r="H26" s="351"/>
      <c r="I26" s="351"/>
      <c r="J26" s="351"/>
      <c r="K26" s="351"/>
      <c r="L26" s="351"/>
      <c r="M26" s="351"/>
      <c r="N26" s="351"/>
      <c r="O26" s="351"/>
    </row>
    <row r="27" spans="4:15" ht="15" customHeight="1">
      <c r="D27" s="351"/>
      <c r="E27" s="351"/>
      <c r="F27" s="351"/>
      <c r="G27" s="351"/>
      <c r="H27" s="351"/>
      <c r="I27" s="351"/>
      <c r="J27" s="351"/>
      <c r="K27" s="351"/>
      <c r="L27" s="351"/>
      <c r="M27" s="351"/>
      <c r="N27" s="351"/>
      <c r="O27" s="351"/>
    </row>
    <row r="28" spans="4:15" ht="3.75" customHeight="1">
      <c r="D28" s="94"/>
      <c r="E28" s="94"/>
      <c r="F28" s="94"/>
      <c r="G28" s="94"/>
      <c r="H28" s="94"/>
      <c r="I28" s="94"/>
      <c r="J28" s="94"/>
      <c r="K28" s="94"/>
      <c r="L28" s="94"/>
      <c r="M28" s="94"/>
      <c r="N28" s="94"/>
      <c r="O28" s="94"/>
    </row>
    <row r="29" spans="4:15" ht="15" customHeight="1">
      <c r="D29" s="356" t="s">
        <v>204</v>
      </c>
      <c r="E29" s="356"/>
      <c r="F29" s="351"/>
      <c r="G29" s="351"/>
      <c r="H29" s="351"/>
      <c r="I29" s="351"/>
      <c r="J29" s="351"/>
      <c r="K29" s="351"/>
      <c r="L29" s="351"/>
      <c r="M29" s="351"/>
      <c r="N29" s="351"/>
      <c r="O29" s="351"/>
    </row>
    <row r="30" spans="4:15" ht="15" customHeight="1">
      <c r="D30" s="351"/>
      <c r="E30" s="351"/>
      <c r="F30" s="351"/>
      <c r="G30" s="351"/>
      <c r="H30" s="351"/>
      <c r="I30" s="351"/>
      <c r="J30" s="351"/>
      <c r="K30" s="351"/>
      <c r="L30" s="351"/>
      <c r="M30" s="351"/>
      <c r="N30" s="351"/>
      <c r="O30" s="351"/>
    </row>
    <row r="31" spans="4:15" ht="15" customHeight="1">
      <c r="D31" s="351"/>
      <c r="E31" s="351"/>
      <c r="F31" s="351"/>
      <c r="G31" s="351"/>
      <c r="H31" s="351"/>
      <c r="I31" s="351"/>
      <c r="J31" s="351"/>
      <c r="K31" s="351"/>
      <c r="L31" s="351"/>
      <c r="M31" s="351"/>
      <c r="N31" s="351"/>
      <c r="O31" s="351"/>
    </row>
    <row r="32" spans="4:15" ht="15" customHeight="1">
      <c r="D32" s="351"/>
      <c r="E32" s="351"/>
      <c r="F32" s="351"/>
      <c r="G32" s="351"/>
      <c r="H32" s="351"/>
      <c r="I32" s="351"/>
      <c r="J32" s="351"/>
      <c r="K32" s="351"/>
      <c r="L32" s="351"/>
      <c r="M32" s="351"/>
      <c r="N32" s="351"/>
      <c r="O32" s="351"/>
    </row>
    <row r="33" spans="4:15" ht="15" customHeight="1">
      <c r="D33" s="352"/>
      <c r="E33" s="352"/>
      <c r="F33" s="352"/>
      <c r="G33" s="352"/>
      <c r="H33" s="352"/>
      <c r="I33" s="352"/>
      <c r="J33" s="352"/>
      <c r="K33" s="352"/>
      <c r="L33" s="352"/>
      <c r="M33" s="352"/>
      <c r="N33" s="352"/>
      <c r="O33" s="352"/>
    </row>
    <row r="34" spans="4:15" ht="3.75" customHeight="1">
      <c r="D34" s="100"/>
      <c r="E34" s="100"/>
      <c r="F34" s="100"/>
      <c r="G34" s="100"/>
      <c r="H34" s="100"/>
      <c r="I34" s="100"/>
      <c r="J34" s="100"/>
      <c r="K34" s="100"/>
      <c r="L34" s="100"/>
      <c r="M34" s="100"/>
      <c r="N34" s="100"/>
      <c r="O34" s="100"/>
    </row>
    <row r="35" spans="4:15" ht="15" customHeight="1">
      <c r="D35" s="355" t="s">
        <v>176</v>
      </c>
      <c r="E35" s="355"/>
      <c r="F35" s="351"/>
      <c r="G35" s="351"/>
      <c r="H35" s="351"/>
      <c r="I35" s="351"/>
      <c r="J35" s="351"/>
      <c r="K35" s="351"/>
      <c r="L35" s="351"/>
      <c r="M35" s="351"/>
      <c r="N35" s="351"/>
      <c r="O35" s="351"/>
    </row>
    <row r="36" spans="4:15" ht="15" customHeight="1">
      <c r="D36" s="351"/>
      <c r="E36" s="351"/>
      <c r="F36" s="351"/>
      <c r="G36" s="351"/>
      <c r="H36" s="351"/>
      <c r="I36" s="351"/>
      <c r="J36" s="351"/>
      <c r="K36" s="351"/>
      <c r="L36" s="351"/>
      <c r="M36" s="351"/>
      <c r="N36" s="351"/>
      <c r="O36" s="351"/>
    </row>
    <row r="37" spans="4:15" ht="15" customHeight="1">
      <c r="D37" s="352"/>
      <c r="E37" s="352"/>
      <c r="F37" s="352"/>
      <c r="G37" s="352"/>
      <c r="H37" s="352"/>
      <c r="I37" s="352"/>
      <c r="J37" s="352"/>
      <c r="K37" s="352"/>
      <c r="L37" s="352"/>
      <c r="M37" s="352"/>
      <c r="N37" s="352"/>
      <c r="O37" s="352"/>
    </row>
    <row r="38" spans="4:15" ht="3.75" customHeight="1">
      <c r="D38" s="155"/>
      <c r="E38" s="155"/>
      <c r="F38" s="155"/>
      <c r="G38" s="155"/>
      <c r="H38" s="155"/>
      <c r="I38" s="155"/>
      <c r="J38" s="155"/>
      <c r="K38" s="155"/>
      <c r="L38" s="155"/>
      <c r="M38" s="155"/>
      <c r="N38" s="155"/>
      <c r="O38" s="155"/>
    </row>
    <row r="39" spans="4:15" ht="15" customHeight="1">
      <c r="D39" s="355" t="s">
        <v>177</v>
      </c>
      <c r="E39" s="355"/>
      <c r="F39" s="351"/>
      <c r="G39" s="351"/>
      <c r="H39" s="351"/>
      <c r="I39" s="351"/>
      <c r="J39" s="351"/>
      <c r="K39" s="351"/>
      <c r="L39" s="351"/>
      <c r="M39" s="351"/>
      <c r="N39" s="351"/>
      <c r="O39" s="351"/>
    </row>
    <row r="40" spans="4:15" ht="15" customHeight="1">
      <c r="D40" s="351"/>
      <c r="E40" s="351"/>
      <c r="F40" s="351"/>
      <c r="G40" s="351"/>
      <c r="H40" s="351"/>
      <c r="I40" s="351"/>
      <c r="J40" s="351"/>
      <c r="K40" s="351"/>
      <c r="L40" s="351"/>
      <c r="M40" s="351"/>
      <c r="N40" s="351"/>
      <c r="O40" s="351"/>
    </row>
    <row r="41" spans="4:15" ht="15" customHeight="1">
      <c r="D41" s="351"/>
      <c r="E41" s="351"/>
      <c r="F41" s="351"/>
      <c r="G41" s="351"/>
      <c r="H41" s="351"/>
      <c r="I41" s="351"/>
      <c r="J41" s="351"/>
      <c r="K41" s="351"/>
      <c r="L41" s="351"/>
      <c r="M41" s="351"/>
      <c r="N41" s="351"/>
      <c r="O41" s="351"/>
    </row>
    <row r="42" ht="15" customHeight="1"/>
    <row r="43" spans="4:9" ht="15.75" customHeight="1">
      <c r="D43" s="158" t="s">
        <v>149</v>
      </c>
      <c r="E43" s="158"/>
      <c r="I43" s="159" t="s">
        <v>150</v>
      </c>
    </row>
    <row r="44" ht="3.75" customHeight="1"/>
    <row r="45" spans="4:16" ht="15" customHeight="1">
      <c r="D45" s="108">
        <v>1</v>
      </c>
      <c r="E45" s="349" t="s">
        <v>178</v>
      </c>
      <c r="F45" s="349"/>
      <c r="G45" s="349"/>
      <c r="H45" s="349"/>
      <c r="I45" s="349"/>
      <c r="J45" s="349"/>
      <c r="K45" s="3"/>
      <c r="L45" s="3"/>
      <c r="M45" s="3"/>
      <c r="N45" s="3"/>
      <c r="O45" s="3"/>
      <c r="P45" s="3"/>
    </row>
    <row r="46" spans="4:16" ht="3.75" customHeight="1">
      <c r="D46" s="108"/>
      <c r="E46" s="108"/>
      <c r="F46" s="3"/>
      <c r="G46" s="3"/>
      <c r="H46" s="3"/>
      <c r="I46" s="3"/>
      <c r="J46" s="3"/>
      <c r="K46" s="3"/>
      <c r="L46" s="3"/>
      <c r="M46" s="3"/>
      <c r="N46" s="3"/>
      <c r="O46" s="3"/>
      <c r="P46" s="3"/>
    </row>
    <row r="47" spans="4:16" ht="15" customHeight="1">
      <c r="D47" s="108">
        <v>2</v>
      </c>
      <c r="E47" s="349" t="s">
        <v>159</v>
      </c>
      <c r="F47" s="349"/>
      <c r="G47" s="349"/>
      <c r="H47" s="349"/>
      <c r="I47" s="349"/>
      <c r="J47" s="349"/>
      <c r="K47" s="3"/>
      <c r="L47" s="3"/>
      <c r="M47" s="3"/>
      <c r="N47" s="3"/>
      <c r="O47" s="3"/>
      <c r="P47" s="3"/>
    </row>
    <row r="48" spans="4:16" ht="3.75" customHeight="1">
      <c r="D48" s="108"/>
      <c r="E48" s="108"/>
      <c r="F48" s="3"/>
      <c r="G48" s="3"/>
      <c r="H48" s="3"/>
      <c r="I48" s="3"/>
      <c r="J48" s="3"/>
      <c r="K48" s="3"/>
      <c r="L48" s="3"/>
      <c r="M48" s="3"/>
      <c r="N48" s="3"/>
      <c r="O48" s="3"/>
      <c r="P48" s="3"/>
    </row>
    <row r="49" spans="4:16" ht="15" customHeight="1">
      <c r="D49" s="108">
        <v>3</v>
      </c>
      <c r="E49" s="351" t="s">
        <v>190</v>
      </c>
      <c r="F49" s="352"/>
      <c r="G49" s="352"/>
      <c r="H49" s="352"/>
      <c r="I49" s="352"/>
      <c r="J49" s="352"/>
      <c r="K49" s="352"/>
      <c r="L49" s="352"/>
      <c r="M49" s="352"/>
      <c r="N49" s="352"/>
      <c r="O49" s="352"/>
      <c r="P49" s="3"/>
    </row>
    <row r="50" spans="4:16" ht="15" customHeight="1">
      <c r="D50" s="108"/>
      <c r="E50" s="352"/>
      <c r="F50" s="352"/>
      <c r="G50" s="352"/>
      <c r="H50" s="352"/>
      <c r="I50" s="352"/>
      <c r="J50" s="352"/>
      <c r="K50" s="352"/>
      <c r="L50" s="352"/>
      <c r="M50" s="352"/>
      <c r="N50" s="352"/>
      <c r="O50" s="352"/>
      <c r="P50" s="3"/>
    </row>
    <row r="51" spans="4:15" s="235" customFormat="1" ht="15" customHeight="1">
      <c r="D51" s="244">
        <v>4</v>
      </c>
      <c r="E51" s="353" t="s">
        <v>179</v>
      </c>
      <c r="F51" s="352"/>
      <c r="G51" s="352"/>
      <c r="H51" s="352"/>
      <c r="I51" s="352"/>
      <c r="J51" s="352"/>
      <c r="K51" s="352"/>
      <c r="L51" s="352"/>
      <c r="M51" s="352"/>
      <c r="N51" s="352"/>
      <c r="O51" s="352"/>
    </row>
    <row r="52" spans="4:16" ht="15" customHeight="1">
      <c r="D52" s="108"/>
      <c r="E52" s="352"/>
      <c r="F52" s="352"/>
      <c r="G52" s="352"/>
      <c r="H52" s="352"/>
      <c r="I52" s="352"/>
      <c r="J52" s="352"/>
      <c r="K52" s="352"/>
      <c r="L52" s="352"/>
      <c r="M52" s="352"/>
      <c r="N52" s="352"/>
      <c r="O52" s="352"/>
      <c r="P52" s="3"/>
    </row>
    <row r="53" spans="4:16" ht="4.5" customHeight="1">
      <c r="D53" s="108"/>
      <c r="E53" s="108"/>
      <c r="F53" s="3"/>
      <c r="G53" s="3"/>
      <c r="H53" s="3"/>
      <c r="I53" s="3"/>
      <c r="J53" s="3"/>
      <c r="K53" s="3"/>
      <c r="L53" s="3"/>
      <c r="M53" s="3"/>
      <c r="N53" s="3"/>
      <c r="O53" s="3"/>
      <c r="P53" s="3"/>
    </row>
    <row r="54" spans="4:16" ht="15" customHeight="1">
      <c r="D54" s="108">
        <v>5</v>
      </c>
      <c r="E54" s="351" t="s">
        <v>192</v>
      </c>
      <c r="F54" s="352"/>
      <c r="G54" s="352"/>
      <c r="H54" s="352"/>
      <c r="I54" s="352"/>
      <c r="J54" s="352"/>
      <c r="K54" s="352"/>
      <c r="L54" s="352"/>
      <c r="M54" s="352"/>
      <c r="N54" s="352"/>
      <c r="O54" s="352"/>
      <c r="P54" s="3"/>
    </row>
    <row r="55" spans="4:16" ht="3.75" customHeight="1">
      <c r="D55" s="108"/>
      <c r="E55" s="108"/>
      <c r="F55" s="3"/>
      <c r="G55" s="3"/>
      <c r="H55" s="3"/>
      <c r="I55" s="3"/>
      <c r="J55" s="3"/>
      <c r="K55" s="3"/>
      <c r="L55" s="3"/>
      <c r="M55" s="3"/>
      <c r="N55" s="3"/>
      <c r="O55" s="3"/>
      <c r="P55" s="3"/>
    </row>
    <row r="56" spans="4:16" ht="15" customHeight="1">
      <c r="D56" s="108">
        <v>6</v>
      </c>
      <c r="E56" s="349" t="s">
        <v>180</v>
      </c>
      <c r="F56" s="349"/>
      <c r="G56" s="349"/>
      <c r="H56" s="349"/>
      <c r="I56" s="349"/>
      <c r="J56" s="349"/>
      <c r="K56" s="3"/>
      <c r="L56" s="3"/>
      <c r="M56" s="3"/>
      <c r="N56" s="3"/>
      <c r="O56" s="3"/>
      <c r="P56" s="3"/>
    </row>
    <row r="57" spans="4:16" ht="3.75" customHeight="1">
      <c r="D57" s="108"/>
      <c r="E57" s="108"/>
      <c r="F57" s="3"/>
      <c r="G57" s="3"/>
      <c r="H57" s="3"/>
      <c r="I57" s="3"/>
      <c r="J57" s="3"/>
      <c r="K57" s="3"/>
      <c r="L57" s="3"/>
      <c r="M57" s="3"/>
      <c r="N57" s="3"/>
      <c r="O57" s="3"/>
      <c r="P57" s="3"/>
    </row>
    <row r="58" spans="4:16" ht="15" customHeight="1">
      <c r="D58" s="108">
        <v>7</v>
      </c>
      <c r="E58" s="351" t="s">
        <v>160</v>
      </c>
      <c r="F58" s="352"/>
      <c r="G58" s="352"/>
      <c r="H58" s="352"/>
      <c r="I58" s="352"/>
      <c r="J58" s="352"/>
      <c r="K58" s="352"/>
      <c r="L58" s="352"/>
      <c r="M58" s="352"/>
      <c r="N58" s="352"/>
      <c r="O58" s="352"/>
      <c r="P58" s="3"/>
    </row>
    <row r="59" spans="4:16" ht="13.5" customHeight="1">
      <c r="D59" s="108"/>
      <c r="E59" s="352"/>
      <c r="F59" s="352"/>
      <c r="G59" s="352"/>
      <c r="H59" s="352"/>
      <c r="I59" s="352"/>
      <c r="J59" s="352"/>
      <c r="K59" s="352"/>
      <c r="L59" s="352"/>
      <c r="M59" s="352"/>
      <c r="N59" s="352"/>
      <c r="O59" s="352"/>
      <c r="P59" s="3"/>
    </row>
    <row r="60" spans="4:16" ht="3.75" customHeight="1">
      <c r="D60" s="108"/>
      <c r="E60" s="108"/>
      <c r="F60" s="157"/>
      <c r="G60" s="157"/>
      <c r="H60" s="157"/>
      <c r="I60" s="157"/>
      <c r="J60" s="157"/>
      <c r="K60" s="157"/>
      <c r="L60" s="157"/>
      <c r="M60" s="157"/>
      <c r="N60" s="157"/>
      <c r="O60" s="157"/>
      <c r="P60" s="3"/>
    </row>
    <row r="61" spans="4:16" ht="15" customHeight="1">
      <c r="D61" s="108">
        <v>8</v>
      </c>
      <c r="E61" s="349" t="s">
        <v>161</v>
      </c>
      <c r="F61" s="349"/>
      <c r="G61" s="349"/>
      <c r="H61" s="349"/>
      <c r="I61" s="349"/>
      <c r="J61" s="3"/>
      <c r="K61" s="3"/>
      <c r="L61" s="3"/>
      <c r="M61" s="3"/>
      <c r="N61" s="3"/>
      <c r="O61" s="3"/>
      <c r="P61" s="3"/>
    </row>
    <row r="62" spans="4:16" ht="3.75" customHeight="1">
      <c r="D62" s="108"/>
      <c r="E62" s="108"/>
      <c r="F62" s="3"/>
      <c r="G62" s="3"/>
      <c r="H62" s="3"/>
      <c r="I62" s="3"/>
      <c r="J62" s="3"/>
      <c r="K62" s="3"/>
      <c r="L62" s="3"/>
      <c r="M62" s="3"/>
      <c r="N62" s="3"/>
      <c r="O62" s="3"/>
      <c r="P62" s="3"/>
    </row>
    <row r="63" spans="4:16" ht="15" customHeight="1">
      <c r="D63" s="108">
        <v>9</v>
      </c>
      <c r="E63" s="348" t="s">
        <v>193</v>
      </c>
      <c r="F63" s="348"/>
      <c r="G63" s="348"/>
      <c r="H63" s="348"/>
      <c r="I63" s="348"/>
      <c r="J63" s="348"/>
      <c r="K63" s="348"/>
      <c r="L63" s="3"/>
      <c r="M63" s="3"/>
      <c r="N63" s="3"/>
      <c r="O63" s="3"/>
      <c r="P63" s="3"/>
    </row>
    <row r="64" spans="4:16" ht="3.75" customHeight="1">
      <c r="D64" s="108"/>
      <c r="E64" s="108"/>
      <c r="F64" s="3"/>
      <c r="G64" s="3"/>
      <c r="H64" s="3"/>
      <c r="I64" s="3"/>
      <c r="J64" s="3"/>
      <c r="K64" s="3"/>
      <c r="L64" s="3"/>
      <c r="M64" s="3"/>
      <c r="N64" s="3"/>
      <c r="O64" s="3"/>
      <c r="P64" s="3"/>
    </row>
    <row r="65" spans="4:16" ht="15" customHeight="1">
      <c r="D65" s="108">
        <v>10</v>
      </c>
      <c r="E65" s="349" t="s">
        <v>182</v>
      </c>
      <c r="F65" s="349"/>
      <c r="G65" s="349"/>
      <c r="H65" s="349"/>
      <c r="I65" s="349"/>
      <c r="J65" s="3"/>
      <c r="K65" s="3"/>
      <c r="L65" s="3"/>
      <c r="M65" s="3"/>
      <c r="N65" s="3"/>
      <c r="O65" s="3"/>
      <c r="P65" s="3"/>
    </row>
    <row r="66" spans="4:16" ht="4.5" customHeight="1">
      <c r="D66" s="108"/>
      <c r="E66" s="108"/>
      <c r="F66" s="3"/>
      <c r="G66" s="3"/>
      <c r="H66" s="3"/>
      <c r="I66" s="3"/>
      <c r="J66" s="3"/>
      <c r="K66" s="3"/>
      <c r="L66" s="3"/>
      <c r="M66" s="3"/>
      <c r="N66" s="3"/>
      <c r="O66" s="3"/>
      <c r="P66" s="3"/>
    </row>
    <row r="67" spans="4:16" ht="15" customHeight="1">
      <c r="D67" s="108">
        <v>11</v>
      </c>
      <c r="E67" s="349" t="s">
        <v>191</v>
      </c>
      <c r="F67" s="349"/>
      <c r="G67" s="349"/>
      <c r="H67" s="349"/>
      <c r="I67" s="349"/>
      <c r="J67" s="349"/>
      <c r="K67" s="3"/>
      <c r="L67" s="3"/>
      <c r="M67" s="3"/>
      <c r="N67" s="3"/>
      <c r="O67" s="3"/>
      <c r="P67" s="3"/>
    </row>
    <row r="68" spans="4:16" ht="4.5" customHeight="1">
      <c r="D68" s="108"/>
      <c r="E68" s="108"/>
      <c r="F68" s="3"/>
      <c r="G68" s="3"/>
      <c r="H68" s="3"/>
      <c r="I68" s="3"/>
      <c r="J68" s="3"/>
      <c r="K68" s="3"/>
      <c r="L68" s="3"/>
      <c r="M68" s="3"/>
      <c r="N68" s="3"/>
      <c r="O68" s="3"/>
      <c r="P68" s="3"/>
    </row>
    <row r="69" spans="4:16" ht="15" customHeight="1">
      <c r="D69" s="108">
        <v>12</v>
      </c>
      <c r="E69" s="285" t="s">
        <v>210</v>
      </c>
      <c r="F69" s="285"/>
      <c r="G69" s="285"/>
      <c r="H69" s="285"/>
      <c r="I69" s="285"/>
      <c r="J69" s="285"/>
      <c r="K69" s="285"/>
      <c r="L69" s="3"/>
      <c r="M69" s="3"/>
      <c r="N69" s="3"/>
      <c r="O69" s="3"/>
      <c r="P69" s="3"/>
    </row>
    <row r="70" spans="4:16" ht="4.5" customHeight="1">
      <c r="D70" s="108"/>
      <c r="E70" s="55"/>
      <c r="F70" s="55"/>
      <c r="G70" s="55"/>
      <c r="H70" s="55"/>
      <c r="I70" s="55"/>
      <c r="J70" s="55"/>
      <c r="K70" s="55"/>
      <c r="L70" s="3"/>
      <c r="M70" s="3"/>
      <c r="N70" s="3"/>
      <c r="O70" s="3"/>
      <c r="P70" s="3"/>
    </row>
    <row r="71" spans="4:16" ht="15" customHeight="1">
      <c r="D71" s="108">
        <v>13</v>
      </c>
      <c r="E71" s="253" t="s">
        <v>203</v>
      </c>
      <c r="F71" s="55"/>
      <c r="G71" s="55"/>
      <c r="H71" s="55"/>
      <c r="I71" s="55"/>
      <c r="J71" s="55"/>
      <c r="K71" s="55"/>
      <c r="L71" s="3"/>
      <c r="M71" s="3"/>
      <c r="N71" s="3"/>
      <c r="O71" s="3"/>
      <c r="P71" s="3"/>
    </row>
    <row r="72" spans="4:16" ht="3.75" customHeight="1">
      <c r="D72" s="108">
        <v>10</v>
      </c>
      <c r="E72" s="108"/>
      <c r="F72" s="3"/>
      <c r="G72" s="3"/>
      <c r="H72" s="3"/>
      <c r="I72" s="3"/>
      <c r="J72" s="3"/>
      <c r="K72" s="3"/>
      <c r="L72" s="3"/>
      <c r="M72" s="3"/>
      <c r="N72" s="3"/>
      <c r="O72" s="3"/>
      <c r="P72" s="3"/>
    </row>
    <row r="73" spans="4:16" ht="15" customHeight="1">
      <c r="D73" s="108">
        <v>14</v>
      </c>
      <c r="E73" s="348" t="s">
        <v>209</v>
      </c>
      <c r="F73" s="349"/>
      <c r="G73" s="349"/>
      <c r="H73" s="349"/>
      <c r="I73" s="349"/>
      <c r="J73" s="3"/>
      <c r="K73" s="3"/>
      <c r="L73" s="3"/>
      <c r="M73" s="3"/>
      <c r="N73" s="3"/>
      <c r="O73" s="3"/>
      <c r="P73" s="3"/>
    </row>
    <row r="74" spans="4:16" ht="3.75" customHeight="1">
      <c r="D74" s="3"/>
      <c r="E74" s="3"/>
      <c r="F74" s="160" t="s">
        <v>151</v>
      </c>
      <c r="G74" s="79"/>
      <c r="H74" s="80"/>
      <c r="I74" s="81"/>
      <c r="J74" s="81"/>
      <c r="K74" s="82"/>
      <c r="L74" s="34"/>
      <c r="M74" s="83"/>
      <c r="N74" s="83"/>
      <c r="O74" s="3"/>
      <c r="P74" s="3"/>
    </row>
    <row r="75" spans="4:16" ht="3.75" customHeight="1">
      <c r="D75" s="3"/>
      <c r="E75" s="3"/>
      <c r="F75" s="160"/>
      <c r="G75" s="79"/>
      <c r="H75" s="80"/>
      <c r="I75" s="81"/>
      <c r="J75" s="81"/>
      <c r="K75" s="82"/>
      <c r="L75" s="34"/>
      <c r="M75" s="83"/>
      <c r="N75" s="83"/>
      <c r="O75" s="3"/>
      <c r="P75" s="3"/>
    </row>
    <row r="76" spans="4:16" ht="15" customHeight="1">
      <c r="D76" s="108"/>
      <c r="E76" s="350" t="s">
        <v>184</v>
      </c>
      <c r="F76" s="350"/>
      <c r="G76" s="350"/>
      <c r="H76" s="350"/>
      <c r="I76" s="350"/>
      <c r="J76" s="350"/>
      <c r="K76" s="350"/>
      <c r="L76" s="350"/>
      <c r="M76" s="350"/>
      <c r="N76" s="350"/>
      <c r="O76" s="350"/>
      <c r="P76" s="3"/>
    </row>
    <row r="77" spans="4:16" ht="4.5" customHeight="1" thickBot="1">
      <c r="D77" s="108"/>
      <c r="E77" s="108"/>
      <c r="F77" s="4"/>
      <c r="G77" s="4"/>
      <c r="H77" s="4"/>
      <c r="I77" s="4"/>
      <c r="J77" s="4"/>
      <c r="K77" s="4"/>
      <c r="L77" s="3"/>
      <c r="M77" s="3"/>
      <c r="N77" s="3"/>
      <c r="O77" s="3"/>
      <c r="P77" s="3"/>
    </row>
    <row r="78" spans="4:16" ht="15" customHeight="1">
      <c r="D78" s="108"/>
      <c r="E78" s="344" t="s">
        <v>199</v>
      </c>
      <c r="F78" s="305"/>
      <c r="G78" s="305"/>
      <c r="H78" s="305"/>
      <c r="I78" s="305"/>
      <c r="J78" s="305"/>
      <c r="K78" s="305"/>
      <c r="L78" s="305"/>
      <c r="M78" s="305"/>
      <c r="N78" s="306"/>
      <c r="O78" s="3"/>
      <c r="P78" s="3"/>
    </row>
    <row r="79" spans="4:16" ht="15" customHeight="1">
      <c r="D79" s="108"/>
      <c r="E79" s="307"/>
      <c r="F79" s="308"/>
      <c r="G79" s="308"/>
      <c r="H79" s="308"/>
      <c r="I79" s="308"/>
      <c r="J79" s="308"/>
      <c r="K79" s="308"/>
      <c r="L79" s="308"/>
      <c r="M79" s="308"/>
      <c r="N79" s="309"/>
      <c r="P79" s="3"/>
    </row>
    <row r="80" spans="4:16" ht="15" customHeight="1">
      <c r="D80" s="108"/>
      <c r="E80" s="307"/>
      <c r="F80" s="308"/>
      <c r="G80" s="308"/>
      <c r="H80" s="308"/>
      <c r="I80" s="308"/>
      <c r="J80" s="308"/>
      <c r="K80" s="308"/>
      <c r="L80" s="308"/>
      <c r="M80" s="308"/>
      <c r="N80" s="309"/>
      <c r="P80" s="3"/>
    </row>
    <row r="81" spans="4:16" ht="15" customHeight="1" thickBot="1">
      <c r="D81" s="108"/>
      <c r="E81" s="345"/>
      <c r="F81" s="346"/>
      <c r="G81" s="346"/>
      <c r="H81" s="346"/>
      <c r="I81" s="346"/>
      <c r="J81" s="346"/>
      <c r="K81" s="346"/>
      <c r="L81" s="346"/>
      <c r="M81" s="346"/>
      <c r="N81" s="347"/>
      <c r="P81" s="3"/>
    </row>
    <row r="82" spans="4:16" ht="9.75" customHeight="1" thickBot="1">
      <c r="D82" s="108"/>
      <c r="E82" s="108"/>
      <c r="F82" s="154"/>
      <c r="G82" s="154"/>
      <c r="H82" s="154"/>
      <c r="I82" s="154"/>
      <c r="J82" s="154"/>
      <c r="K82" s="154"/>
      <c r="L82" s="154"/>
      <c r="M82" s="154"/>
      <c r="N82" s="154"/>
      <c r="O82" s="154"/>
      <c r="P82" s="3"/>
    </row>
    <row r="83" spans="4:14" ht="15" customHeight="1">
      <c r="D83" s="3"/>
      <c r="E83" s="304" t="s">
        <v>200</v>
      </c>
      <c r="F83" s="305"/>
      <c r="G83" s="305"/>
      <c r="H83" s="305"/>
      <c r="I83" s="305"/>
      <c r="J83" s="305"/>
      <c r="K83" s="305"/>
      <c r="L83" s="305"/>
      <c r="M83" s="305"/>
      <c r="N83" s="306"/>
    </row>
    <row r="84" spans="4:16" ht="15" customHeight="1">
      <c r="D84" s="3"/>
      <c r="E84" s="307"/>
      <c r="F84" s="308"/>
      <c r="G84" s="308"/>
      <c r="H84" s="308"/>
      <c r="I84" s="308"/>
      <c r="J84" s="308"/>
      <c r="K84" s="308"/>
      <c r="L84" s="308"/>
      <c r="M84" s="308"/>
      <c r="N84" s="309"/>
      <c r="P84" s="3"/>
    </row>
    <row r="85" spans="4:16" ht="3.75" customHeight="1">
      <c r="D85" s="3"/>
      <c r="E85" s="265"/>
      <c r="F85" s="234"/>
      <c r="G85" s="234"/>
      <c r="H85" s="234"/>
      <c r="I85" s="234"/>
      <c r="J85" s="234"/>
      <c r="K85" s="234"/>
      <c r="L85" s="234"/>
      <c r="M85" s="234"/>
      <c r="N85" s="266"/>
      <c r="O85" s="3"/>
      <c r="P85" s="3"/>
    </row>
    <row r="86" spans="5:14" s="235" customFormat="1" ht="15" customHeight="1">
      <c r="E86" s="279" t="s">
        <v>152</v>
      </c>
      <c r="F86" s="257" t="s">
        <v>197</v>
      </c>
      <c r="G86" s="257"/>
      <c r="H86" s="257"/>
      <c r="I86" s="257"/>
      <c r="J86" s="257"/>
      <c r="K86" s="257"/>
      <c r="L86" s="257"/>
      <c r="M86" s="257"/>
      <c r="N86" s="267"/>
    </row>
    <row r="87" spans="4:16" ht="3.75" customHeight="1">
      <c r="D87" s="3"/>
      <c r="E87" s="280"/>
      <c r="F87" s="255"/>
      <c r="G87" s="256"/>
      <c r="H87" s="234"/>
      <c r="I87" s="234"/>
      <c r="J87" s="234"/>
      <c r="K87" s="234"/>
      <c r="L87" s="234"/>
      <c r="M87" s="234"/>
      <c r="N87" s="266"/>
      <c r="O87" s="3"/>
      <c r="P87" s="3"/>
    </row>
    <row r="88" spans="4:16" ht="15" customHeight="1">
      <c r="D88" s="3"/>
      <c r="E88" s="280" t="s">
        <v>153</v>
      </c>
      <c r="F88" s="341" t="s">
        <v>195</v>
      </c>
      <c r="G88" s="308"/>
      <c r="H88" s="308"/>
      <c r="I88" s="308"/>
      <c r="J88" s="308"/>
      <c r="K88" s="308"/>
      <c r="L88" s="308"/>
      <c r="M88" s="308"/>
      <c r="N88" s="251"/>
      <c r="O88" s="3"/>
      <c r="P88" s="3"/>
    </row>
    <row r="89" spans="4:16" ht="15" customHeight="1">
      <c r="D89" s="3"/>
      <c r="E89" s="281"/>
      <c r="F89" s="308"/>
      <c r="G89" s="308"/>
      <c r="H89" s="308"/>
      <c r="I89" s="308"/>
      <c r="J89" s="308"/>
      <c r="K89" s="308"/>
      <c r="L89" s="308"/>
      <c r="M89" s="308"/>
      <c r="N89" s="251"/>
      <c r="P89" s="3"/>
    </row>
    <row r="90" spans="4:16" ht="15" customHeight="1">
      <c r="D90" s="3"/>
      <c r="E90" s="280"/>
      <c r="F90" s="308"/>
      <c r="G90" s="308"/>
      <c r="H90" s="308"/>
      <c r="I90" s="308"/>
      <c r="J90" s="308"/>
      <c r="K90" s="308"/>
      <c r="L90" s="308"/>
      <c r="M90" s="308"/>
      <c r="N90" s="251"/>
      <c r="P90" s="3"/>
    </row>
    <row r="91" spans="4:16" ht="15" customHeight="1">
      <c r="D91" s="3"/>
      <c r="E91" s="280"/>
      <c r="F91" s="308"/>
      <c r="G91" s="308"/>
      <c r="H91" s="308"/>
      <c r="I91" s="308"/>
      <c r="J91" s="308"/>
      <c r="K91" s="308"/>
      <c r="L91" s="308"/>
      <c r="M91" s="308"/>
      <c r="N91" s="251"/>
      <c r="P91" s="3"/>
    </row>
    <row r="92" spans="4:16" s="261" customFormat="1" ht="15" customHeight="1">
      <c r="D92" s="258"/>
      <c r="E92" s="282"/>
      <c r="F92" s="259"/>
      <c r="G92" s="263" t="s">
        <v>201</v>
      </c>
      <c r="H92" s="264"/>
      <c r="I92" s="264"/>
      <c r="J92" s="264"/>
      <c r="K92" s="264"/>
      <c r="L92" s="264"/>
      <c r="M92" s="262">
        <v>63</v>
      </c>
      <c r="N92" s="268"/>
      <c r="O92" s="260"/>
      <c r="P92" s="258"/>
    </row>
    <row r="93" spans="4:16" ht="4.5" customHeight="1">
      <c r="D93" s="3"/>
      <c r="E93" s="280"/>
      <c r="F93" s="255"/>
      <c r="G93" s="250"/>
      <c r="H93" s="250"/>
      <c r="I93" s="250"/>
      <c r="J93" s="250"/>
      <c r="K93" s="250"/>
      <c r="L93" s="250"/>
      <c r="M93" s="250"/>
      <c r="N93" s="251"/>
      <c r="O93" s="154"/>
      <c r="P93" s="3"/>
    </row>
    <row r="94" spans="4:16" ht="15" customHeight="1">
      <c r="D94" s="3"/>
      <c r="E94" s="282" t="s">
        <v>154</v>
      </c>
      <c r="F94" s="341" t="s">
        <v>196</v>
      </c>
      <c r="G94" s="342"/>
      <c r="H94" s="342"/>
      <c r="I94" s="342"/>
      <c r="J94" s="342"/>
      <c r="K94" s="342"/>
      <c r="L94" s="342"/>
      <c r="M94" s="342"/>
      <c r="N94" s="269"/>
      <c r="P94" s="3"/>
    </row>
    <row r="95" spans="4:16" ht="15" customHeight="1">
      <c r="D95" s="3"/>
      <c r="E95" s="282"/>
      <c r="F95" s="342"/>
      <c r="G95" s="342"/>
      <c r="H95" s="342"/>
      <c r="I95" s="342"/>
      <c r="J95" s="342"/>
      <c r="K95" s="342"/>
      <c r="L95" s="342"/>
      <c r="M95" s="342"/>
      <c r="N95" s="269"/>
      <c r="O95" s="154"/>
      <c r="P95" s="3"/>
    </row>
    <row r="96" spans="4:16" ht="3.75" customHeight="1">
      <c r="D96" s="3"/>
      <c r="E96" s="280"/>
      <c r="F96" s="255"/>
      <c r="G96" s="256"/>
      <c r="H96" s="234"/>
      <c r="I96" s="234"/>
      <c r="J96" s="234"/>
      <c r="K96" s="234"/>
      <c r="L96" s="234"/>
      <c r="M96" s="234"/>
      <c r="N96" s="266"/>
      <c r="O96" s="3"/>
      <c r="P96" s="3"/>
    </row>
    <row r="97" spans="4:16" ht="15" customHeight="1">
      <c r="D97" s="3"/>
      <c r="E97" s="280" t="s">
        <v>155</v>
      </c>
      <c r="F97" s="343" t="s">
        <v>194</v>
      </c>
      <c r="G97" s="308"/>
      <c r="H97" s="308"/>
      <c r="I97" s="308"/>
      <c r="J97" s="308"/>
      <c r="K97" s="308"/>
      <c r="L97" s="308"/>
      <c r="M97" s="308"/>
      <c r="N97" s="251"/>
      <c r="O97" s="235"/>
      <c r="P97" s="235"/>
    </row>
    <row r="98" spans="4:16" ht="15" customHeight="1">
      <c r="D98" s="3"/>
      <c r="E98" s="283"/>
      <c r="F98" s="308"/>
      <c r="G98" s="308"/>
      <c r="H98" s="308"/>
      <c r="I98" s="308"/>
      <c r="J98" s="308"/>
      <c r="K98" s="308"/>
      <c r="L98" s="308"/>
      <c r="M98" s="308"/>
      <c r="N98" s="251"/>
      <c r="P98" s="3"/>
    </row>
    <row r="99" spans="4:16" ht="3.75" customHeight="1">
      <c r="D99" s="3"/>
      <c r="E99" s="283"/>
      <c r="F99" s="255"/>
      <c r="G99" s="256"/>
      <c r="H99" s="234"/>
      <c r="I99" s="234"/>
      <c r="J99" s="234"/>
      <c r="K99" s="234"/>
      <c r="L99" s="234"/>
      <c r="M99" s="234"/>
      <c r="N99" s="266"/>
      <c r="O99" s="3"/>
      <c r="P99" s="3"/>
    </row>
    <row r="100" spans="4:16" ht="15" customHeight="1">
      <c r="D100" s="3"/>
      <c r="E100" s="280" t="s">
        <v>156</v>
      </c>
      <c r="F100" s="252" t="s">
        <v>198</v>
      </c>
      <c r="G100" s="252"/>
      <c r="H100" s="252"/>
      <c r="I100" s="252"/>
      <c r="J100" s="252"/>
      <c r="K100" s="252"/>
      <c r="L100" s="252"/>
      <c r="M100" s="252"/>
      <c r="N100" s="270"/>
      <c r="O100" s="253"/>
      <c r="P100" s="3"/>
    </row>
    <row r="101" spans="4:16" ht="3.75" customHeight="1">
      <c r="D101" s="3"/>
      <c r="E101" s="280"/>
      <c r="F101" s="255"/>
      <c r="G101" s="256"/>
      <c r="H101" s="234"/>
      <c r="I101" s="234"/>
      <c r="J101" s="234"/>
      <c r="K101" s="234"/>
      <c r="L101" s="234"/>
      <c r="M101" s="234"/>
      <c r="N101" s="266"/>
      <c r="O101" s="3"/>
      <c r="P101" s="3"/>
    </row>
    <row r="102" spans="4:16" ht="15" customHeight="1">
      <c r="D102" s="3"/>
      <c r="E102" s="280" t="s">
        <v>157</v>
      </c>
      <c r="F102" s="301" t="s">
        <v>162</v>
      </c>
      <c r="G102" s="301"/>
      <c r="H102" s="301"/>
      <c r="I102" s="301"/>
      <c r="J102" s="301"/>
      <c r="K102" s="234"/>
      <c r="L102" s="234"/>
      <c r="M102" s="234"/>
      <c r="N102" s="266"/>
      <c r="O102" s="3"/>
      <c r="P102" s="3"/>
    </row>
    <row r="103" spans="4:16" ht="3.75" customHeight="1">
      <c r="D103" s="3"/>
      <c r="E103" s="280"/>
      <c r="F103" s="254"/>
      <c r="G103" s="256"/>
      <c r="H103" s="234"/>
      <c r="I103" s="234"/>
      <c r="J103" s="234"/>
      <c r="K103" s="234"/>
      <c r="L103" s="234"/>
      <c r="M103" s="234"/>
      <c r="N103" s="266"/>
      <c r="O103" s="3"/>
      <c r="P103" s="3"/>
    </row>
    <row r="104" spans="4:16" ht="15" customHeight="1">
      <c r="D104" s="3"/>
      <c r="E104" s="280" t="s">
        <v>158</v>
      </c>
      <c r="F104" s="301" t="s">
        <v>163</v>
      </c>
      <c r="G104" s="301"/>
      <c r="H104" s="301"/>
      <c r="I104" s="301"/>
      <c r="J104" s="301"/>
      <c r="K104" s="301"/>
      <c r="L104" s="301"/>
      <c r="M104" s="301"/>
      <c r="N104" s="270"/>
      <c r="O104" s="3"/>
      <c r="P104" s="3"/>
    </row>
    <row r="105" spans="4:16" ht="3.75" customHeight="1">
      <c r="D105" s="3"/>
      <c r="E105" s="280"/>
      <c r="F105" s="254"/>
      <c r="G105" s="256"/>
      <c r="H105" s="234"/>
      <c r="I105" s="234"/>
      <c r="J105" s="234"/>
      <c r="K105" s="234"/>
      <c r="L105" s="234"/>
      <c r="M105" s="234"/>
      <c r="N105" s="266"/>
      <c r="O105" s="3"/>
      <c r="P105" s="3"/>
    </row>
    <row r="106" spans="4:16" ht="15" customHeight="1">
      <c r="D106" s="3"/>
      <c r="E106" s="280" t="s">
        <v>186</v>
      </c>
      <c r="F106" s="256" t="s">
        <v>205</v>
      </c>
      <c r="G106" s="278"/>
      <c r="H106" s="257"/>
      <c r="I106" s="257"/>
      <c r="J106" s="234"/>
      <c r="K106" s="234"/>
      <c r="L106" s="234"/>
      <c r="M106" s="234"/>
      <c r="N106" s="266"/>
      <c r="O106" s="3"/>
      <c r="P106" s="3"/>
    </row>
    <row r="107" spans="4:16" ht="3.75" customHeight="1">
      <c r="D107" s="3"/>
      <c r="E107" s="280"/>
      <c r="F107" s="254"/>
      <c r="G107" s="256"/>
      <c r="H107" s="234"/>
      <c r="I107" s="234"/>
      <c r="J107" s="234"/>
      <c r="K107" s="234"/>
      <c r="L107" s="234"/>
      <c r="M107" s="234"/>
      <c r="N107" s="266"/>
      <c r="O107" s="3"/>
      <c r="P107" s="3"/>
    </row>
    <row r="108" spans="4:16" ht="15" customHeight="1">
      <c r="D108" s="3"/>
      <c r="E108" s="280" t="s">
        <v>206</v>
      </c>
      <c r="F108" s="286" t="s">
        <v>185</v>
      </c>
      <c r="G108" s="286"/>
      <c r="H108" s="286"/>
      <c r="I108" s="286"/>
      <c r="J108" s="286"/>
      <c r="K108" s="286"/>
      <c r="L108" s="286"/>
      <c r="M108" s="286"/>
      <c r="N108" s="271"/>
      <c r="O108" s="3"/>
      <c r="P108" s="3"/>
    </row>
    <row r="109" spans="4:16" ht="15.75" thickBot="1">
      <c r="D109" s="3"/>
      <c r="E109" s="284"/>
      <c r="F109" s="272"/>
      <c r="G109" s="272"/>
      <c r="H109" s="272"/>
      <c r="I109" s="272"/>
      <c r="J109" s="272"/>
      <c r="K109" s="272"/>
      <c r="L109" s="272"/>
      <c r="M109" s="272"/>
      <c r="N109" s="273"/>
      <c r="O109" s="3"/>
      <c r="P109" s="3"/>
    </row>
    <row r="110" spans="4:16" ht="15">
      <c r="D110" s="3"/>
      <c r="E110" s="4"/>
      <c r="F110" s="3"/>
      <c r="G110" s="3"/>
      <c r="H110" s="3"/>
      <c r="I110" s="3"/>
      <c r="J110" s="3"/>
      <c r="K110" s="3"/>
      <c r="L110" s="3"/>
      <c r="M110" s="3"/>
      <c r="N110" s="3"/>
      <c r="O110" s="3"/>
      <c r="P110" s="3"/>
    </row>
    <row r="111" spans="4:16" ht="15">
      <c r="D111" s="3"/>
      <c r="E111" s="4"/>
      <c r="F111" s="3"/>
      <c r="G111" s="3"/>
      <c r="H111" s="3"/>
      <c r="I111" s="3"/>
      <c r="J111" s="3"/>
      <c r="K111" s="3"/>
      <c r="L111" s="3"/>
      <c r="M111" s="3"/>
      <c r="N111" s="3"/>
      <c r="O111" s="3"/>
      <c r="P111" s="3"/>
    </row>
    <row r="112" spans="4:16" ht="14.25">
      <c r="D112" s="3"/>
      <c r="E112" s="3"/>
      <c r="F112" s="3"/>
      <c r="G112" s="3"/>
      <c r="H112" s="3"/>
      <c r="I112" s="3"/>
      <c r="J112" s="3"/>
      <c r="K112" s="3"/>
      <c r="L112" s="3"/>
      <c r="M112" s="3"/>
      <c r="N112" s="3"/>
      <c r="O112" s="3"/>
      <c r="P112" s="3"/>
    </row>
    <row r="113" spans="4:16" ht="14.25">
      <c r="D113" s="3"/>
      <c r="E113" s="3"/>
      <c r="F113" s="3"/>
      <c r="G113" s="3"/>
      <c r="H113" s="3"/>
      <c r="I113" s="3"/>
      <c r="J113" s="3"/>
      <c r="K113" s="3"/>
      <c r="L113" s="3"/>
      <c r="M113" s="3"/>
      <c r="N113" s="3"/>
      <c r="O113" s="3"/>
      <c r="P113" s="3"/>
    </row>
    <row r="114" spans="4:16" ht="14.25">
      <c r="D114" s="3"/>
      <c r="E114" s="3"/>
      <c r="F114" s="3"/>
      <c r="G114" s="3"/>
      <c r="H114" s="3"/>
      <c r="I114" s="3"/>
      <c r="J114" s="3"/>
      <c r="K114" s="3"/>
      <c r="L114" s="3"/>
      <c r="M114" s="3"/>
      <c r="N114" s="3"/>
      <c r="O114" s="3"/>
      <c r="P114" s="3"/>
    </row>
    <row r="115" spans="4:16" ht="3.75" customHeight="1">
      <c r="D115" s="3"/>
      <c r="E115" s="3"/>
      <c r="F115" s="3"/>
      <c r="G115" s="3"/>
      <c r="H115" s="3"/>
      <c r="I115" s="3"/>
      <c r="J115" s="3"/>
      <c r="K115" s="3"/>
      <c r="L115" s="3"/>
      <c r="M115" s="3"/>
      <c r="N115" s="3"/>
      <c r="O115" s="3"/>
      <c r="P115" s="3"/>
    </row>
    <row r="116" spans="4:16" ht="14.25">
      <c r="D116" s="3"/>
      <c r="E116" s="3"/>
      <c r="F116" s="3"/>
      <c r="G116" s="3"/>
      <c r="H116" s="3"/>
      <c r="I116" s="3"/>
      <c r="J116" s="3"/>
      <c r="K116" s="3"/>
      <c r="L116" s="3"/>
      <c r="M116" s="3"/>
      <c r="N116" s="3"/>
      <c r="O116" s="3"/>
      <c r="P116" s="3"/>
    </row>
    <row r="117" spans="4:16" ht="14.25">
      <c r="D117" s="3"/>
      <c r="E117" s="3"/>
      <c r="F117" s="3"/>
      <c r="G117" s="3"/>
      <c r="H117" s="3"/>
      <c r="I117" s="3"/>
      <c r="J117" s="3"/>
      <c r="K117" s="3"/>
      <c r="L117" s="3"/>
      <c r="M117" s="3"/>
      <c r="N117" s="3"/>
      <c r="O117" s="3"/>
      <c r="P117" s="3"/>
    </row>
    <row r="118" spans="4:16" ht="14.25">
      <c r="D118" s="3"/>
      <c r="E118" s="3"/>
      <c r="F118" s="3"/>
      <c r="G118" s="3"/>
      <c r="H118" s="3"/>
      <c r="I118" s="3"/>
      <c r="J118" s="3"/>
      <c r="K118" s="3"/>
      <c r="L118" s="3"/>
      <c r="M118" s="3"/>
      <c r="N118" s="3"/>
      <c r="O118" s="3"/>
      <c r="P118" s="3"/>
    </row>
    <row r="119" spans="4:16" ht="14.25">
      <c r="D119" s="3"/>
      <c r="E119" s="3"/>
      <c r="F119" s="3"/>
      <c r="G119" s="3"/>
      <c r="H119" s="3"/>
      <c r="I119" s="3"/>
      <c r="J119" s="3"/>
      <c r="K119" s="3"/>
      <c r="L119" s="3"/>
      <c r="M119" s="3"/>
      <c r="N119" s="3"/>
      <c r="O119" s="3"/>
      <c r="P119" s="3"/>
    </row>
  </sheetData>
  <sheetProtection password="C598" sheet="1" objects="1" scenarios="1" selectLockedCells="1" selectUnlockedCells="1"/>
  <mergeCells count="35">
    <mergeCell ref="D1:F3"/>
    <mergeCell ref="D4:F4"/>
    <mergeCell ref="D8:O12"/>
    <mergeCell ref="M1:O3"/>
    <mergeCell ref="M4:O4"/>
    <mergeCell ref="G1:L3"/>
    <mergeCell ref="H4:K4"/>
    <mergeCell ref="D6:O6"/>
    <mergeCell ref="D14:O18"/>
    <mergeCell ref="D20:O23"/>
    <mergeCell ref="D25:O27"/>
    <mergeCell ref="D39:O41"/>
    <mergeCell ref="D29:O33"/>
    <mergeCell ref="D35:O37"/>
    <mergeCell ref="E58:O59"/>
    <mergeCell ref="E61:I61"/>
    <mergeCell ref="E45:J45"/>
    <mergeCell ref="E47:J47"/>
    <mergeCell ref="E49:O50"/>
    <mergeCell ref="E51:O52"/>
    <mergeCell ref="E54:O54"/>
    <mergeCell ref="E56:J56"/>
    <mergeCell ref="E78:N81"/>
    <mergeCell ref="E63:K63"/>
    <mergeCell ref="E65:I65"/>
    <mergeCell ref="E67:J67"/>
    <mergeCell ref="E73:I73"/>
    <mergeCell ref="E76:O76"/>
    <mergeCell ref="E83:N84"/>
    <mergeCell ref="F102:J102"/>
    <mergeCell ref="F104:M104"/>
    <mergeCell ref="F108:M108"/>
    <mergeCell ref="F94:M95"/>
    <mergeCell ref="F97:M98"/>
    <mergeCell ref="F88:M91"/>
  </mergeCells>
  <printOptions horizontalCentered="1"/>
  <pageMargins left="0.5" right="0.5" top="0.5" bottom="0.5" header="0" footer="0"/>
  <pageSetup horizontalDpi="300" verticalDpi="300" orientation="portrait" r:id="rId2"/>
  <headerFooter alignWithMargins="0">
    <oddFooter>&amp;C&amp;P of &amp;N&amp;R&amp;8 713P 053008  PMT</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2"/>
  </sheetPr>
  <dimension ref="A1:U160"/>
  <sheetViews>
    <sheetView showGridLines="0" showRowColHeaders="0" zoomScaleSheetLayoutView="100" workbookViewId="0" topLeftCell="A1">
      <selection activeCell="D4" sqref="D4:H4"/>
    </sheetView>
  </sheetViews>
  <sheetFormatPr defaultColWidth="9.140625" defaultRowHeight="12.75"/>
  <cols>
    <col min="1" max="1" width="15.7109375" style="0" customWidth="1"/>
    <col min="2" max="2" width="4.7109375" style="8" customWidth="1"/>
    <col min="3" max="3" width="11.00390625" style="0" customWidth="1"/>
    <col min="4" max="4" width="12.7109375" style="0" hidden="1" customWidth="1"/>
    <col min="5" max="5" width="12.7109375" style="0" customWidth="1"/>
    <col min="6" max="6" width="10.57421875" style="0" customWidth="1"/>
    <col min="7" max="7" width="6.7109375" style="0" customWidth="1"/>
    <col min="8" max="8" width="13.421875" style="0" customWidth="1"/>
    <col min="9" max="9" width="4.28125" style="0" customWidth="1"/>
    <col min="10" max="10" width="3.7109375" style="0" customWidth="1"/>
    <col min="11" max="11" width="7.00390625" style="0" customWidth="1"/>
    <col min="12" max="12" width="11.00390625" style="0" customWidth="1"/>
    <col min="13" max="13" width="8.00390625" style="0" customWidth="1"/>
    <col min="14" max="14" width="15.57421875" style="0" customWidth="1"/>
    <col min="15" max="15" width="4.7109375" style="7" customWidth="1"/>
    <col min="16" max="18" width="4.7109375" style="0" customWidth="1"/>
    <col min="19" max="19" width="5.8515625" style="0" customWidth="1"/>
    <col min="20" max="20" width="6.421875" style="0" hidden="1" customWidth="1"/>
    <col min="21" max="21" width="9.140625" style="197" customWidth="1"/>
  </cols>
  <sheetData>
    <row r="1" spans="2:19" ht="49.5" customHeight="1">
      <c r="B1" s="421" t="s">
        <v>171</v>
      </c>
      <c r="C1" s="421"/>
      <c r="D1" s="421"/>
      <c r="E1" s="421"/>
      <c r="F1" s="421"/>
      <c r="G1" s="421"/>
      <c r="H1" s="421"/>
      <c r="I1" s="421"/>
      <c r="J1" s="421"/>
      <c r="K1" s="421"/>
      <c r="L1" s="421"/>
      <c r="M1" s="421"/>
      <c r="N1" s="421"/>
      <c r="O1" s="421"/>
      <c r="P1" s="421"/>
      <c r="Q1" s="421"/>
      <c r="R1" s="421"/>
      <c r="S1" s="421"/>
    </row>
    <row r="2" spans="2:21" s="1" customFormat="1" ht="12.75" customHeight="1">
      <c r="B2" s="211" t="s">
        <v>28</v>
      </c>
      <c r="C2" s="25"/>
      <c r="D2" s="25"/>
      <c r="E2" s="25"/>
      <c r="F2" s="26"/>
      <c r="G2" s="26"/>
      <c r="H2" s="26"/>
      <c r="I2" s="26"/>
      <c r="J2" s="26"/>
      <c r="K2" s="26"/>
      <c r="L2" s="26"/>
      <c r="M2" s="26"/>
      <c r="O2" s="436" t="s">
        <v>27</v>
      </c>
      <c r="P2" s="436"/>
      <c r="Q2" s="436"/>
      <c r="R2" s="436"/>
      <c r="S2" s="436"/>
      <c r="U2" s="198"/>
    </row>
    <row r="3" spans="2:20" ht="4.5" customHeight="1" thickBot="1">
      <c r="B3" s="103"/>
      <c r="C3" s="12"/>
      <c r="D3" s="12"/>
      <c r="E3" s="12"/>
      <c r="F3" s="12"/>
      <c r="G3" s="12"/>
      <c r="H3" s="12"/>
      <c r="I3" s="12"/>
      <c r="J3" s="12"/>
      <c r="K3" s="12"/>
      <c r="L3" s="12"/>
      <c r="M3" s="12"/>
      <c r="N3" s="42"/>
      <c r="O3" s="43"/>
      <c r="P3" s="43"/>
      <c r="Q3" s="43"/>
      <c r="R3" s="43"/>
      <c r="S3" s="42"/>
      <c r="T3" s="12"/>
    </row>
    <row r="4" spans="1:20" s="1" customFormat="1" ht="11.25" customHeight="1" thickTop="1">
      <c r="A4" s="8"/>
      <c r="B4" s="423" t="s">
        <v>4</v>
      </c>
      <c r="C4" s="424"/>
      <c r="D4" s="425"/>
      <c r="E4" s="426"/>
      <c r="F4" s="426"/>
      <c r="G4" s="426"/>
      <c r="H4" s="427"/>
      <c r="I4" s="443" t="s">
        <v>32</v>
      </c>
      <c r="J4" s="443"/>
      <c r="K4" s="443"/>
      <c r="L4" s="425"/>
      <c r="M4" s="426"/>
      <c r="N4" s="429"/>
      <c r="O4" s="430"/>
      <c r="P4" s="246">
        <f>P136</f>
        <v>0</v>
      </c>
      <c r="Q4" s="437">
        <f>N136</f>
        <v>0</v>
      </c>
      <c r="R4" s="438"/>
      <c r="S4" s="439"/>
      <c r="T4" s="50"/>
    </row>
    <row r="5" spans="1:21" s="1" customFormat="1" ht="11.25" customHeight="1" thickBot="1">
      <c r="A5" s="8"/>
      <c r="B5" s="423" t="s">
        <v>0</v>
      </c>
      <c r="C5" s="424"/>
      <c r="D5" s="428"/>
      <c r="E5" s="429"/>
      <c r="F5" s="429"/>
      <c r="G5" s="429"/>
      <c r="H5" s="430"/>
      <c r="I5" s="405" t="s">
        <v>31</v>
      </c>
      <c r="J5" s="448"/>
      <c r="K5" s="405"/>
      <c r="L5" s="425"/>
      <c r="M5" s="426"/>
      <c r="N5" s="429"/>
      <c r="O5" s="430"/>
      <c r="P5" s="162" t="s">
        <v>188</v>
      </c>
      <c r="Q5" s="440"/>
      <c r="R5" s="441"/>
      <c r="S5" s="442"/>
      <c r="T5" s="51"/>
      <c r="U5" s="198"/>
    </row>
    <row r="6" spans="1:21" s="1" customFormat="1" ht="11.25" customHeight="1" thickBot="1" thickTop="1">
      <c r="A6" s="8"/>
      <c r="B6" s="161"/>
      <c r="C6" s="163"/>
      <c r="D6" s="445"/>
      <c r="E6" s="446"/>
      <c r="F6" s="446"/>
      <c r="G6" s="446"/>
      <c r="H6" s="447"/>
      <c r="I6" s="405" t="s">
        <v>33</v>
      </c>
      <c r="J6" s="448"/>
      <c r="K6" s="405"/>
      <c r="L6" s="425"/>
      <c r="M6" s="426"/>
      <c r="N6" s="429"/>
      <c r="O6" s="430"/>
      <c r="P6" s="103"/>
      <c r="Q6" s="103"/>
      <c r="R6" s="103"/>
      <c r="S6" s="103"/>
      <c r="T6" s="40"/>
      <c r="U6" s="199"/>
    </row>
    <row r="7" spans="1:21" s="1" customFormat="1" ht="11.25" customHeight="1" thickBot="1">
      <c r="A7" s="8"/>
      <c r="B7" s="8"/>
      <c r="C7" s="8"/>
      <c r="D7" s="8"/>
      <c r="E7" s="8"/>
      <c r="F7" s="8"/>
      <c r="G7" s="164"/>
      <c r="H7" s="164"/>
      <c r="I7" s="156"/>
      <c r="J7" s="70"/>
      <c r="K7" s="156"/>
      <c r="L7" s="117"/>
      <c r="M7" s="165"/>
      <c r="N7" s="165"/>
      <c r="O7" s="165"/>
      <c r="P7" s="103"/>
      <c r="Q7" s="103"/>
      <c r="R7" s="103"/>
      <c r="S7" s="103"/>
      <c r="T7" s="61"/>
      <c r="U7" s="199"/>
    </row>
    <row r="8" spans="1:21" s="1" customFormat="1" ht="13.5" customHeight="1" thickBot="1" thickTop="1">
      <c r="A8" s="8"/>
      <c r="B8" s="423" t="s">
        <v>102</v>
      </c>
      <c r="C8" s="423"/>
      <c r="D8" s="423"/>
      <c r="E8" s="423"/>
      <c r="F8" s="444"/>
      <c r="G8" s="431"/>
      <c r="H8" s="432"/>
      <c r="I8" s="103"/>
      <c r="J8" s="103"/>
      <c r="K8"/>
      <c r="L8"/>
      <c r="M8" s="171" t="s">
        <v>103</v>
      </c>
      <c r="N8" s="166"/>
      <c r="O8" s="64" t="s">
        <v>79</v>
      </c>
      <c r="P8" s="64"/>
      <c r="Q8" s="64"/>
      <c r="R8" s="167"/>
      <c r="S8" s="168" t="e">
        <f>N8/G8</f>
        <v>#DIV/0!</v>
      </c>
      <c r="U8" s="199"/>
    </row>
    <row r="9" spans="1:21" s="1" customFormat="1" ht="11.25" customHeight="1" thickTop="1">
      <c r="A9" s="8"/>
      <c r="B9" s="8"/>
      <c r="C9"/>
      <c r="D9"/>
      <c r="E9"/>
      <c r="F9" s="70" t="s">
        <v>126</v>
      </c>
      <c r="G9" s="431"/>
      <c r="H9" s="432"/>
      <c r="I9" s="41"/>
      <c r="J9" s="41"/>
      <c r="K9" s="41"/>
      <c r="L9" s="41"/>
      <c r="N9" s="166"/>
      <c r="O9" s="169"/>
      <c r="P9" s="449"/>
      <c r="Q9" s="449"/>
      <c r="R9" s="103"/>
      <c r="S9" s="103"/>
      <c r="T9" s="16"/>
      <c r="U9" s="198"/>
    </row>
    <row r="10" spans="1:21" s="1" customFormat="1" ht="11.25" customHeight="1">
      <c r="A10" s="8"/>
      <c r="B10" s="103"/>
      <c r="C10" s="70"/>
      <c r="D10" s="70"/>
      <c r="E10" s="70"/>
      <c r="F10" s="70"/>
      <c r="G10" s="165"/>
      <c r="H10" s="8"/>
      <c r="I10" s="8"/>
      <c r="J10" s="8"/>
      <c r="K10" s="8"/>
      <c r="L10" s="8"/>
      <c r="M10" s="70"/>
      <c r="N10" s="170"/>
      <c r="O10" s="169"/>
      <c r="P10" s="103"/>
      <c r="Q10" s="103"/>
      <c r="R10" s="103"/>
      <c r="S10" s="103"/>
      <c r="T10" s="16"/>
      <c r="U10" s="198"/>
    </row>
    <row r="11" spans="1:21" s="1" customFormat="1" ht="11.25" customHeight="1">
      <c r="A11" s="8"/>
      <c r="B11" s="8"/>
      <c r="C11" s="8"/>
      <c r="D11" s="8"/>
      <c r="E11" s="8"/>
      <c r="F11" s="171" t="s">
        <v>11</v>
      </c>
      <c r="G11" s="377"/>
      <c r="H11" s="378"/>
      <c r="I11" s="450" t="s">
        <v>173</v>
      </c>
      <c r="J11" s="451"/>
      <c r="K11" s="451"/>
      <c r="L11" s="451"/>
      <c r="M11" s="451"/>
      <c r="N11" s="451"/>
      <c r="O11" s="452"/>
      <c r="P11" s="453"/>
      <c r="Q11"/>
      <c r="R11" s="172"/>
      <c r="S11" s="103"/>
      <c r="T11" s="52"/>
      <c r="U11" s="198"/>
    </row>
    <row r="12" spans="1:21" s="1" customFormat="1" ht="11.25" customHeight="1">
      <c r="A12" s="8"/>
      <c r="B12" s="433" t="s">
        <v>34</v>
      </c>
      <c r="C12" s="433"/>
      <c r="D12" s="433"/>
      <c r="E12" s="433"/>
      <c r="F12" s="434"/>
      <c r="G12" s="377"/>
      <c r="H12" s="378"/>
      <c r="I12" s="173"/>
      <c r="J12" s="173"/>
      <c r="K12" s="103"/>
      <c r="L12" s="103"/>
      <c r="M12" s="103"/>
      <c r="O12" s="395"/>
      <c r="P12" s="395"/>
      <c r="Q12" s="395"/>
      <c r="R12" s="103"/>
      <c r="S12" s="173"/>
      <c r="T12" s="52"/>
      <c r="U12" s="198"/>
    </row>
    <row r="13" spans="1:21" s="1" customFormat="1" ht="11.25" customHeight="1">
      <c r="A13" s="8"/>
      <c r="B13" s="103"/>
      <c r="C13" s="103"/>
      <c r="D13" s="103"/>
      <c r="E13" s="103"/>
      <c r="F13" s="70" t="s">
        <v>50</v>
      </c>
      <c r="G13" s="411"/>
      <c r="H13" s="412"/>
      <c r="I13" s="165"/>
      <c r="J13" s="165"/>
      <c r="K13" s="103"/>
      <c r="L13" s="103"/>
      <c r="M13" s="103"/>
      <c r="N13" s="70" t="s">
        <v>16</v>
      </c>
      <c r="O13" s="379"/>
      <c r="P13" s="380"/>
      <c r="Q13" s="381"/>
      <c r="R13" s="103"/>
      <c r="S13" s="174"/>
      <c r="T13" s="16"/>
      <c r="U13" s="198"/>
    </row>
    <row r="14" spans="1:21" s="1" customFormat="1" ht="11.25" customHeight="1">
      <c r="A14" s="8"/>
      <c r="B14" s="103"/>
      <c r="C14" s="103"/>
      <c r="D14" s="161"/>
      <c r="E14" s="161"/>
      <c r="F14" s="161"/>
      <c r="G14" s="165"/>
      <c r="H14" s="448"/>
      <c r="I14" s="405"/>
      <c r="J14" s="175"/>
      <c r="K14" s="175"/>
      <c r="L14" s="175"/>
      <c r="M14" s="103"/>
      <c r="N14" s="70" t="s">
        <v>181</v>
      </c>
      <c r="O14" s="379"/>
      <c r="P14" s="380"/>
      <c r="Q14" s="381"/>
      <c r="R14" s="103"/>
      <c r="S14" s="103"/>
      <c r="T14" s="16"/>
      <c r="U14" s="198"/>
    </row>
    <row r="15" spans="1:21" s="1" customFormat="1" ht="19.5" customHeight="1">
      <c r="A15" s="8"/>
      <c r="B15" s="454" t="s">
        <v>1</v>
      </c>
      <c r="C15" s="455"/>
      <c r="D15" s="396"/>
      <c r="E15" s="397"/>
      <c r="F15" s="397"/>
      <c r="G15" s="397"/>
      <c r="H15" s="398"/>
      <c r="I15" s="103"/>
      <c r="J15" s="176"/>
      <c r="K15" s="176"/>
      <c r="L15" s="176"/>
      <c r="M15" s="176"/>
      <c r="N15" s="103"/>
      <c r="O15" s="456"/>
      <c r="P15" s="457"/>
      <c r="Q15" s="458"/>
      <c r="R15" s="177"/>
      <c r="S15" s="103"/>
      <c r="T15" s="16"/>
      <c r="U15" s="198"/>
    </row>
    <row r="16" spans="1:21" s="1" customFormat="1" ht="9" customHeight="1">
      <c r="A16" s="8"/>
      <c r="B16" s="103"/>
      <c r="C16" s="103"/>
      <c r="D16" s="435" t="s">
        <v>2</v>
      </c>
      <c r="E16" s="435"/>
      <c r="F16" s="435"/>
      <c r="G16" s="435"/>
      <c r="H16" s="435"/>
      <c r="I16" s="103"/>
      <c r="J16" s="414" t="s">
        <v>3</v>
      </c>
      <c r="K16" s="414"/>
      <c r="L16" s="414"/>
      <c r="M16" s="414"/>
      <c r="N16" s="103"/>
      <c r="O16" s="394" t="s">
        <v>5</v>
      </c>
      <c r="P16" s="394"/>
      <c r="Q16" s="394"/>
      <c r="R16" s="178"/>
      <c r="S16" s="103"/>
      <c r="T16" s="16"/>
      <c r="U16" s="198"/>
    </row>
    <row r="17" spans="1:21" s="1" customFormat="1" ht="11.25" customHeight="1">
      <c r="A17" s="8"/>
      <c r="B17" s="103"/>
      <c r="C17" s="70" t="s">
        <v>53</v>
      </c>
      <c r="D17" s="103"/>
      <c r="E17" s="382"/>
      <c r="F17" s="383"/>
      <c r="G17" s="383"/>
      <c r="H17" s="384"/>
      <c r="I17" s="103"/>
      <c r="J17" s="103"/>
      <c r="K17" s="103"/>
      <c r="L17" s="103"/>
      <c r="M17" s="103"/>
      <c r="N17" s="103"/>
      <c r="O17" s="388"/>
      <c r="P17" s="389"/>
      <c r="Q17" s="390"/>
      <c r="R17" s="103"/>
      <c r="S17" s="103"/>
      <c r="T17" s="16"/>
      <c r="U17" s="198"/>
    </row>
    <row r="18" spans="1:21" s="1" customFormat="1" ht="11.25" customHeight="1">
      <c r="A18" s="8"/>
      <c r="B18" s="454" t="s">
        <v>211</v>
      </c>
      <c r="C18" s="455"/>
      <c r="D18" s="179"/>
      <c r="E18" s="385"/>
      <c r="F18" s="386"/>
      <c r="G18" s="386"/>
      <c r="H18" s="387"/>
      <c r="I18" s="103"/>
      <c r="J18" s="176"/>
      <c r="K18" s="176"/>
      <c r="L18" s="176"/>
      <c r="M18" s="176"/>
      <c r="N18" s="103"/>
      <c r="O18" s="391"/>
      <c r="P18" s="392"/>
      <c r="Q18" s="393"/>
      <c r="R18" s="177"/>
      <c r="S18" s="103"/>
      <c r="T18" s="16"/>
      <c r="U18" s="198"/>
    </row>
    <row r="19" spans="1:21" s="1" customFormat="1" ht="9" customHeight="1">
      <c r="A19" s="8"/>
      <c r="B19" s="103"/>
      <c r="C19" s="103"/>
      <c r="D19" s="414" t="s">
        <v>2</v>
      </c>
      <c r="E19" s="414"/>
      <c r="F19" s="414"/>
      <c r="G19" s="414"/>
      <c r="H19" s="414"/>
      <c r="I19" s="103"/>
      <c r="J19" s="414" t="s">
        <v>3</v>
      </c>
      <c r="K19" s="414"/>
      <c r="L19" s="414"/>
      <c r="M19" s="414"/>
      <c r="N19" s="103"/>
      <c r="O19" s="394" t="s">
        <v>5</v>
      </c>
      <c r="P19" s="394"/>
      <c r="Q19" s="394"/>
      <c r="R19" s="180"/>
      <c r="S19" s="103"/>
      <c r="T19" s="16"/>
      <c r="U19" s="198"/>
    </row>
    <row r="20" spans="1:21" s="1" customFormat="1" ht="11.25" customHeight="1">
      <c r="A20" s="8"/>
      <c r="B20" s="103"/>
      <c r="C20" s="70" t="s">
        <v>53</v>
      </c>
      <c r="D20" s="103"/>
      <c r="E20" s="382"/>
      <c r="F20" s="383"/>
      <c r="G20" s="383"/>
      <c r="H20" s="384"/>
      <c r="I20" s="103"/>
      <c r="J20" s="103"/>
      <c r="K20" s="103"/>
      <c r="L20" s="103"/>
      <c r="M20" s="103"/>
      <c r="N20" s="103"/>
      <c r="O20" s="388"/>
      <c r="P20" s="389"/>
      <c r="Q20" s="390"/>
      <c r="R20" s="103"/>
      <c r="S20" s="103"/>
      <c r="T20" s="16"/>
      <c r="U20" s="198"/>
    </row>
    <row r="21" spans="1:21" s="1" customFormat="1" ht="11.25" customHeight="1">
      <c r="A21" s="8"/>
      <c r="C21" s="171" t="s">
        <v>212</v>
      </c>
      <c r="D21"/>
      <c r="E21" s="385"/>
      <c r="F21" s="386"/>
      <c r="G21" s="386"/>
      <c r="H21" s="387"/>
      <c r="I21" s="181"/>
      <c r="J21" s="176"/>
      <c r="K21" s="176"/>
      <c r="L21" s="176"/>
      <c r="M21" s="176"/>
      <c r="N21" s="182"/>
      <c r="O21" s="391"/>
      <c r="P21" s="392"/>
      <c r="Q21" s="393"/>
      <c r="R21" s="165"/>
      <c r="S21" s="103"/>
      <c r="T21" s="16"/>
      <c r="U21" s="198"/>
    </row>
    <row r="22" spans="1:21" s="1" customFormat="1" ht="9" customHeight="1">
      <c r="A22" s="8"/>
      <c r="B22" s="103"/>
      <c r="C22" s="103"/>
      <c r="D22" s="414" t="s">
        <v>2</v>
      </c>
      <c r="E22" s="414"/>
      <c r="F22" s="414"/>
      <c r="G22" s="414"/>
      <c r="H22" s="414"/>
      <c r="I22" s="103"/>
      <c r="J22" s="414" t="s">
        <v>3</v>
      </c>
      <c r="K22" s="414"/>
      <c r="L22" s="414"/>
      <c r="M22" s="414"/>
      <c r="N22" s="103"/>
      <c r="O22" s="394" t="s">
        <v>5</v>
      </c>
      <c r="P22" s="394"/>
      <c r="Q22" s="394"/>
      <c r="R22" s="180"/>
      <c r="S22" s="103"/>
      <c r="T22" s="16"/>
      <c r="U22" s="198"/>
    </row>
    <row r="23" spans="1:21" s="1" customFormat="1" ht="11.25" customHeight="1">
      <c r="A23" s="8"/>
      <c r="B23" s="103"/>
      <c r="C23" s="70" t="s">
        <v>53</v>
      </c>
      <c r="D23" s="103"/>
      <c r="E23" s="382"/>
      <c r="F23" s="383"/>
      <c r="G23" s="383"/>
      <c r="H23" s="384"/>
      <c r="I23" s="103"/>
      <c r="J23" s="103"/>
      <c r="K23" s="103"/>
      <c r="L23" s="103"/>
      <c r="M23" s="103"/>
      <c r="N23" s="103"/>
      <c r="O23" s="388"/>
      <c r="P23" s="389"/>
      <c r="Q23" s="390"/>
      <c r="R23" s="180"/>
      <c r="S23" s="103"/>
      <c r="T23" s="16"/>
      <c r="U23" s="198"/>
    </row>
    <row r="24" spans="1:21" s="1" customFormat="1" ht="11.25" customHeight="1">
      <c r="A24" s="8"/>
      <c r="C24" s="171" t="s">
        <v>51</v>
      </c>
      <c r="D24"/>
      <c r="E24" s="385"/>
      <c r="F24" s="386"/>
      <c r="G24" s="386"/>
      <c r="H24" s="387"/>
      <c r="I24" s="181"/>
      <c r="J24" s="176"/>
      <c r="K24" s="176"/>
      <c r="L24" s="176"/>
      <c r="M24" s="176"/>
      <c r="N24" s="182"/>
      <c r="O24" s="391"/>
      <c r="P24" s="392"/>
      <c r="Q24" s="393"/>
      <c r="R24" s="180"/>
      <c r="S24" s="103"/>
      <c r="T24" s="16"/>
      <c r="U24" s="198"/>
    </row>
    <row r="25" spans="1:21" s="1" customFormat="1" ht="9.75" customHeight="1">
      <c r="A25" s="8"/>
      <c r="B25" s="103"/>
      <c r="C25" s="103"/>
      <c r="D25" s="414" t="s">
        <v>2</v>
      </c>
      <c r="E25" s="414"/>
      <c r="F25" s="414"/>
      <c r="G25" s="414"/>
      <c r="H25" s="414"/>
      <c r="I25" s="103"/>
      <c r="J25" s="414" t="s">
        <v>3</v>
      </c>
      <c r="K25" s="414"/>
      <c r="L25" s="414"/>
      <c r="M25" s="414"/>
      <c r="N25" s="103"/>
      <c r="O25" s="394" t="s">
        <v>5</v>
      </c>
      <c r="P25" s="394"/>
      <c r="Q25" s="394"/>
      <c r="R25" s="180"/>
      <c r="S25" s="103"/>
      <c r="T25" s="16"/>
      <c r="U25" s="198"/>
    </row>
    <row r="26" spans="2:20" ht="4.5" customHeight="1">
      <c r="B26" s="184"/>
      <c r="C26" s="112"/>
      <c r="D26" s="112"/>
      <c r="E26" s="112"/>
      <c r="F26" s="112"/>
      <c r="G26" s="112"/>
      <c r="H26" s="112"/>
      <c r="I26" s="112"/>
      <c r="J26" s="112"/>
      <c r="K26" s="112"/>
      <c r="L26" s="113"/>
      <c r="M26" s="112"/>
      <c r="N26" s="114"/>
      <c r="O26" s="115"/>
      <c r="P26" s="112"/>
      <c r="Q26" s="112"/>
      <c r="R26" s="112"/>
      <c r="S26" s="116"/>
      <c r="T26" s="12"/>
    </row>
    <row r="27" spans="2:20" ht="18" customHeight="1">
      <c r="B27" s="185" t="s">
        <v>26</v>
      </c>
      <c r="C27" s="11"/>
      <c r="D27" s="467" t="s">
        <v>20</v>
      </c>
      <c r="E27" s="467"/>
      <c r="F27" s="467"/>
      <c r="G27" s="467"/>
      <c r="H27" s="467"/>
      <c r="I27" s="467"/>
      <c r="J27" s="467"/>
      <c r="K27" s="467"/>
      <c r="L27" s="467"/>
      <c r="M27" s="467"/>
      <c r="N27" s="467"/>
      <c r="O27" s="467"/>
      <c r="P27" s="467"/>
      <c r="Q27" s="12"/>
      <c r="R27" s="12"/>
      <c r="S27" s="12"/>
      <c r="T27" s="12"/>
    </row>
    <row r="28" spans="2:20" ht="9.75" customHeight="1">
      <c r="B28" s="185"/>
      <c r="C28" s="11"/>
      <c r="D28" s="98"/>
      <c r="E28" s="98"/>
      <c r="F28" s="98"/>
      <c r="G28" s="98"/>
      <c r="H28" s="98"/>
      <c r="I28" s="98"/>
      <c r="J28" s="98"/>
      <c r="K28" s="98"/>
      <c r="L28" s="98"/>
      <c r="M28" s="98"/>
      <c r="N28" s="98"/>
      <c r="O28" s="98"/>
      <c r="P28" s="98"/>
      <c r="Q28" s="12"/>
      <c r="R28" s="12"/>
      <c r="S28" s="101" t="s">
        <v>100</v>
      </c>
      <c r="T28" s="12"/>
    </row>
    <row r="29" spans="15:20" ht="12" customHeight="1">
      <c r="O29"/>
      <c r="S29" s="99" t="s">
        <v>99</v>
      </c>
      <c r="T29" s="12"/>
    </row>
    <row r="30" spans="2:21" ht="13.5" customHeight="1">
      <c r="B30" s="72">
        <v>1</v>
      </c>
      <c r="C30" s="14" t="s">
        <v>49</v>
      </c>
      <c r="D30" s="14"/>
      <c r="E30" s="14"/>
      <c r="F30" s="14"/>
      <c r="G30" s="14"/>
      <c r="H30" s="14"/>
      <c r="I30" s="14"/>
      <c r="J30" s="14"/>
      <c r="K30" s="12"/>
      <c r="L30" s="12"/>
      <c r="M30" s="12"/>
      <c r="N30" s="70" t="s">
        <v>47</v>
      </c>
      <c r="O30" s="75" t="b">
        <v>0</v>
      </c>
      <c r="P30" s="212"/>
      <c r="Q30" s="212"/>
      <c r="R30" s="213">
        <f>IF(O30=TRUE,S30,"")</f>
      </c>
      <c r="S30" s="102">
        <v>3</v>
      </c>
      <c r="T30" s="103"/>
      <c r="U30" s="197">
        <f>S30</f>
        <v>3</v>
      </c>
    </row>
    <row r="31" spans="2:20" ht="13.5" customHeight="1">
      <c r="B31" s="186"/>
      <c r="C31" s="21"/>
      <c r="D31" s="12"/>
      <c r="E31" s="12"/>
      <c r="F31" s="12"/>
      <c r="G31" s="12"/>
      <c r="H31" s="12"/>
      <c r="I31" s="12"/>
      <c r="J31" s="12"/>
      <c r="K31" s="12"/>
      <c r="L31" s="12"/>
      <c r="M31" s="12"/>
      <c r="N31" s="70" t="s">
        <v>48</v>
      </c>
      <c r="O31" s="73" t="b">
        <v>0</v>
      </c>
      <c r="P31" s="213">
        <f>IF(O31=TRUE,1,"")</f>
      </c>
      <c r="Q31" s="214"/>
      <c r="R31" s="213"/>
      <c r="S31" s="102">
        <v>0</v>
      </c>
      <c r="T31" s="103"/>
    </row>
    <row r="32" spans="2:20" ht="9.75" customHeight="1">
      <c r="B32" s="186"/>
      <c r="C32" s="21"/>
      <c r="D32" s="12"/>
      <c r="E32" s="12"/>
      <c r="F32" s="12"/>
      <c r="G32" s="12"/>
      <c r="H32" s="12"/>
      <c r="I32" s="12"/>
      <c r="J32" s="12"/>
      <c r="K32" s="12"/>
      <c r="L32" s="12"/>
      <c r="M32" s="12"/>
      <c r="N32" s="70"/>
      <c r="O32" s="73"/>
      <c r="P32" s="213"/>
      <c r="Q32" s="214"/>
      <c r="R32" s="213"/>
      <c r="S32" s="102"/>
      <c r="T32" s="103"/>
    </row>
    <row r="33" spans="2:21" ht="13.5" customHeight="1">
      <c r="B33" s="187">
        <v>2</v>
      </c>
      <c r="C33" s="19" t="s">
        <v>52</v>
      </c>
      <c r="D33" s="19"/>
      <c r="E33" s="19"/>
      <c r="F33" s="19"/>
      <c r="G33" s="19"/>
      <c r="H33" s="19"/>
      <c r="I33" s="20"/>
      <c r="J33" s="20"/>
      <c r="K33" s="20"/>
      <c r="L33" s="20"/>
      <c r="M33" s="12"/>
      <c r="N33" s="2" t="b">
        <v>1</v>
      </c>
      <c r="O33" s="74"/>
      <c r="P33" s="215"/>
      <c r="Q33" s="5"/>
      <c r="R33" s="213">
        <f aca="true" t="shared" si="0" ref="R33:R76">IF(O33=TRUE,S33,"")</f>
      </c>
      <c r="S33" s="102"/>
      <c r="T33" s="104" t="e">
        <f>IF(#REF!=TRUE,1,"")</f>
        <v>#REF!</v>
      </c>
      <c r="U33" s="200"/>
    </row>
    <row r="34" spans="2:21" ht="13.5" customHeight="1">
      <c r="B34" s="188"/>
      <c r="C34" s="12"/>
      <c r="D34" s="20" t="s">
        <v>6</v>
      </c>
      <c r="E34" s="20" t="s">
        <v>54</v>
      </c>
      <c r="F34" s="19"/>
      <c r="G34" s="19"/>
      <c r="H34" s="19"/>
      <c r="I34" s="19"/>
      <c r="J34" s="20"/>
      <c r="K34" s="20"/>
      <c r="L34" s="20"/>
      <c r="M34" s="12"/>
      <c r="N34" s="5"/>
      <c r="O34" s="6" t="b">
        <v>0</v>
      </c>
      <c r="P34" s="5"/>
      <c r="Q34" s="216"/>
      <c r="R34" s="213">
        <f t="shared" si="0"/>
      </c>
      <c r="S34" s="102">
        <v>3</v>
      </c>
      <c r="T34" s="104"/>
      <c r="U34" s="197">
        <f>S34</f>
        <v>3</v>
      </c>
    </row>
    <row r="35" spans="2:20" ht="13.5" customHeight="1">
      <c r="B35" s="188"/>
      <c r="C35" s="12"/>
      <c r="D35" s="20" t="s">
        <v>7</v>
      </c>
      <c r="E35" s="20" t="s">
        <v>90</v>
      </c>
      <c r="F35" s="19"/>
      <c r="G35" s="19"/>
      <c r="H35" s="19"/>
      <c r="I35" s="19"/>
      <c r="J35" s="20"/>
      <c r="K35" s="20"/>
      <c r="L35" s="20"/>
      <c r="M35" s="12"/>
      <c r="N35" s="5"/>
      <c r="O35" s="6" t="b">
        <v>0</v>
      </c>
      <c r="P35" s="5"/>
      <c r="Q35" s="216"/>
      <c r="R35" s="213">
        <f t="shared" si="0"/>
      </c>
      <c r="S35" s="102">
        <v>2</v>
      </c>
      <c r="T35" s="104"/>
    </row>
    <row r="36" spans="2:20" ht="13.5" customHeight="1">
      <c r="B36" s="188"/>
      <c r="C36" s="12"/>
      <c r="D36" s="20" t="s">
        <v>36</v>
      </c>
      <c r="E36" s="20" t="s">
        <v>110</v>
      </c>
      <c r="F36" s="20"/>
      <c r="G36" s="20"/>
      <c r="H36" s="20"/>
      <c r="I36" s="20"/>
      <c r="J36" s="20"/>
      <c r="K36" s="20"/>
      <c r="L36" s="20"/>
      <c r="M36" s="17"/>
      <c r="N36" s="5"/>
      <c r="O36" s="6" t="b">
        <v>0</v>
      </c>
      <c r="P36" s="5"/>
      <c r="Q36" s="216"/>
      <c r="R36" s="213">
        <f t="shared" si="0"/>
      </c>
      <c r="S36" s="102">
        <v>1</v>
      </c>
      <c r="T36" s="104"/>
    </row>
    <row r="37" spans="2:20" ht="13.5" customHeight="1">
      <c r="B37" s="188"/>
      <c r="C37" s="12"/>
      <c r="D37" s="20" t="s">
        <v>35</v>
      </c>
      <c r="E37" s="20" t="s">
        <v>55</v>
      </c>
      <c r="F37" s="20"/>
      <c r="G37" s="20"/>
      <c r="H37" s="20"/>
      <c r="I37" s="20"/>
      <c r="J37" s="20"/>
      <c r="K37" s="20"/>
      <c r="L37" s="20"/>
      <c r="M37" s="12"/>
      <c r="N37" s="5"/>
      <c r="O37" s="6" t="b">
        <v>0</v>
      </c>
      <c r="P37" s="213">
        <f>IF(O37=TRUE,1,"")</f>
      </c>
      <c r="Q37" s="214"/>
      <c r="R37" s="213"/>
      <c r="S37" s="102">
        <v>0</v>
      </c>
      <c r="T37" s="104"/>
    </row>
    <row r="38" spans="2:20" ht="9.75" customHeight="1">
      <c r="B38" s="188"/>
      <c r="C38" s="10" t="b">
        <v>0</v>
      </c>
      <c r="D38" s="20"/>
      <c r="E38" s="20"/>
      <c r="F38" s="11"/>
      <c r="G38" s="11"/>
      <c r="H38" s="11"/>
      <c r="I38" s="20"/>
      <c r="J38" s="20"/>
      <c r="K38" s="20"/>
      <c r="L38" s="20"/>
      <c r="M38" s="12"/>
      <c r="N38" s="5"/>
      <c r="O38" s="6" t="b">
        <v>0</v>
      </c>
      <c r="P38" s="217"/>
      <c r="Q38" s="216"/>
      <c r="R38" s="213">
        <f t="shared" si="0"/>
      </c>
      <c r="S38" s="102"/>
      <c r="T38" s="104"/>
    </row>
    <row r="39" spans="2:21" s="3" customFormat="1" ht="13.5" customHeight="1">
      <c r="B39" s="187">
        <v>3</v>
      </c>
      <c r="C39" s="418" t="s">
        <v>23</v>
      </c>
      <c r="D39" s="418"/>
      <c r="E39" s="418"/>
      <c r="F39" s="418"/>
      <c r="G39" s="418"/>
      <c r="H39" s="418"/>
      <c r="I39" s="418"/>
      <c r="J39" s="418"/>
      <c r="K39" s="418"/>
      <c r="L39" s="418"/>
      <c r="M39" s="418"/>
      <c r="N39" s="418"/>
      <c r="O39" s="6"/>
      <c r="P39" s="13"/>
      <c r="Q39" s="13"/>
      <c r="R39" s="213">
        <f t="shared" si="0"/>
      </c>
      <c r="S39" s="102"/>
      <c r="T39" s="105"/>
      <c r="U39" s="201"/>
    </row>
    <row r="40" spans="2:21" s="3" customFormat="1" ht="13.5" customHeight="1">
      <c r="B40" s="188"/>
      <c r="C40" s="11"/>
      <c r="D40" s="20" t="s">
        <v>9</v>
      </c>
      <c r="E40" s="20" t="s">
        <v>91</v>
      </c>
      <c r="F40" s="20"/>
      <c r="G40" s="20"/>
      <c r="H40" s="20"/>
      <c r="I40" s="20"/>
      <c r="J40" s="20"/>
      <c r="K40" s="20"/>
      <c r="L40" s="20"/>
      <c r="M40" s="11"/>
      <c r="N40" s="10"/>
      <c r="O40" s="6" t="b">
        <v>0</v>
      </c>
      <c r="P40" s="216"/>
      <c r="Q40" s="218"/>
      <c r="R40" s="213">
        <f t="shared" si="0"/>
      </c>
      <c r="S40" s="106">
        <v>3</v>
      </c>
      <c r="T40" s="105"/>
      <c r="U40" s="197">
        <f>S40</f>
        <v>3</v>
      </c>
    </row>
    <row r="41" spans="2:21" s="3" customFormat="1" ht="13.5" customHeight="1">
      <c r="B41" s="188"/>
      <c r="C41" s="11"/>
      <c r="D41" s="20" t="s">
        <v>10</v>
      </c>
      <c r="E41" s="20" t="s">
        <v>85</v>
      </c>
      <c r="F41" s="20"/>
      <c r="G41" s="20"/>
      <c r="H41" s="20"/>
      <c r="I41" s="20"/>
      <c r="J41" s="20"/>
      <c r="K41" s="20"/>
      <c r="L41" s="20"/>
      <c r="M41" s="11"/>
      <c r="N41" s="10"/>
      <c r="O41" s="6" t="b">
        <v>0</v>
      </c>
      <c r="P41" s="216"/>
      <c r="Q41" s="216"/>
      <c r="R41" s="213">
        <f t="shared" si="0"/>
      </c>
      <c r="S41" s="106">
        <v>2</v>
      </c>
      <c r="T41" s="105"/>
      <c r="U41" s="201"/>
    </row>
    <row r="42" spans="2:21" s="3" customFormat="1" ht="13.5" customHeight="1">
      <c r="B42" s="188"/>
      <c r="C42" s="11"/>
      <c r="D42" s="20" t="s">
        <v>17</v>
      </c>
      <c r="E42" s="11" t="s">
        <v>92</v>
      </c>
      <c r="F42" s="11"/>
      <c r="G42" s="20"/>
      <c r="H42" s="20"/>
      <c r="I42" s="20"/>
      <c r="J42" s="20"/>
      <c r="K42" s="20"/>
      <c r="L42" s="20"/>
      <c r="M42" s="11"/>
      <c r="N42" s="10"/>
      <c r="O42" s="6" t="b">
        <v>0</v>
      </c>
      <c r="P42" s="216"/>
      <c r="Q42" s="216"/>
      <c r="R42" s="213">
        <f t="shared" si="0"/>
      </c>
      <c r="S42" s="106">
        <v>1</v>
      </c>
      <c r="T42" s="105"/>
      <c r="U42" s="201"/>
    </row>
    <row r="43" spans="2:21" s="3" customFormat="1" ht="13.5" customHeight="1">
      <c r="B43" s="188"/>
      <c r="C43" s="11"/>
      <c r="D43" s="11" t="s">
        <v>18</v>
      </c>
      <c r="E43" s="11" t="s">
        <v>18</v>
      </c>
      <c r="F43" s="11"/>
      <c r="G43" s="20"/>
      <c r="H43" s="20"/>
      <c r="I43" s="20"/>
      <c r="J43" s="20"/>
      <c r="K43" s="20"/>
      <c r="L43" s="20"/>
      <c r="M43" s="11"/>
      <c r="N43" s="10"/>
      <c r="O43" s="6" t="b">
        <v>0</v>
      </c>
      <c r="P43" s="213">
        <f>IF(O43=TRUE,1,"")</f>
      </c>
      <c r="Q43" s="213"/>
      <c r="R43" s="213"/>
      <c r="S43" s="106">
        <v>0</v>
      </c>
      <c r="T43" s="105"/>
      <c r="U43" s="201"/>
    </row>
    <row r="44" spans="2:21" s="3" customFormat="1" ht="9.75" customHeight="1">
      <c r="B44" s="188"/>
      <c r="C44" s="11"/>
      <c r="D44" s="20" t="s">
        <v>8</v>
      </c>
      <c r="E44" s="20"/>
      <c r="F44" s="11"/>
      <c r="G44" s="20"/>
      <c r="H44" s="20"/>
      <c r="I44" s="20"/>
      <c r="J44" s="20"/>
      <c r="K44" s="20"/>
      <c r="L44" s="20"/>
      <c r="M44" s="11"/>
      <c r="N44" s="10"/>
      <c r="O44" s="6" t="b">
        <v>0</v>
      </c>
      <c r="P44" s="216">
        <f>IF(O44=TRUE,3,"")</f>
      </c>
      <c r="Q44" s="216">
        <f>IF(O44=TRUE,3,"")</f>
      </c>
      <c r="R44" s="213"/>
      <c r="S44" s="106"/>
      <c r="T44" s="105"/>
      <c r="U44" s="201"/>
    </row>
    <row r="45" spans="2:21" s="3" customFormat="1" ht="13.5" customHeight="1">
      <c r="B45" s="187">
        <v>4</v>
      </c>
      <c r="C45" s="418" t="s">
        <v>67</v>
      </c>
      <c r="D45" s="418"/>
      <c r="E45" s="418"/>
      <c r="F45" s="418"/>
      <c r="G45" s="418"/>
      <c r="H45" s="418"/>
      <c r="I45" s="418"/>
      <c r="J45" s="418"/>
      <c r="K45" s="418"/>
      <c r="L45" s="418"/>
      <c r="M45" s="11"/>
      <c r="N45" s="45" t="s">
        <v>47</v>
      </c>
      <c r="O45" s="6" t="b">
        <v>0</v>
      </c>
      <c r="P45" s="216"/>
      <c r="Q45" s="216">
        <f>IF(P45=TRUE,3,"")</f>
      </c>
      <c r="R45" s="213">
        <f t="shared" si="0"/>
      </c>
      <c r="S45" s="102">
        <v>3</v>
      </c>
      <c r="T45" s="105" t="e">
        <f>IF(#REF!=TRUE,1,"")</f>
        <v>#REF!</v>
      </c>
      <c r="U45" s="197">
        <f>S45</f>
        <v>3</v>
      </c>
    </row>
    <row r="46" spans="2:21" s="3" customFormat="1" ht="13.5" customHeight="1">
      <c r="B46" s="189"/>
      <c r="C46" s="11"/>
      <c r="D46" s="468"/>
      <c r="E46" s="468"/>
      <c r="F46" s="468"/>
      <c r="G46" s="468"/>
      <c r="H46" s="468"/>
      <c r="I46" s="468"/>
      <c r="J46" s="468"/>
      <c r="K46" s="468"/>
      <c r="L46" s="468"/>
      <c r="M46" s="468"/>
      <c r="N46" s="45" t="s">
        <v>48</v>
      </c>
      <c r="O46" s="6" t="b">
        <v>0</v>
      </c>
      <c r="P46" s="213">
        <f>IF(O46=TRUE,1,"")</f>
      </c>
      <c r="Q46" s="213"/>
      <c r="R46" s="213"/>
      <c r="S46" s="102">
        <v>0</v>
      </c>
      <c r="T46" s="105"/>
      <c r="U46" s="201"/>
    </row>
    <row r="47" spans="2:21" s="3" customFormat="1" ht="9.75" customHeight="1">
      <c r="B47" s="189"/>
      <c r="C47" s="11"/>
      <c r="D47" s="22"/>
      <c r="E47" s="22"/>
      <c r="F47" s="22"/>
      <c r="G47" s="22"/>
      <c r="H47" s="22"/>
      <c r="I47" s="22"/>
      <c r="J47" s="22"/>
      <c r="K47" s="22"/>
      <c r="L47" s="22"/>
      <c r="M47" s="22"/>
      <c r="N47" s="45"/>
      <c r="O47" s="6"/>
      <c r="P47" s="213"/>
      <c r="Q47" s="213"/>
      <c r="R47" s="213"/>
      <c r="S47" s="102"/>
      <c r="T47" s="105"/>
      <c r="U47" s="201"/>
    </row>
    <row r="48" spans="2:21" s="3" customFormat="1" ht="13.5" customHeight="1">
      <c r="B48" s="187">
        <v>5</v>
      </c>
      <c r="C48" s="418" t="s">
        <v>12</v>
      </c>
      <c r="D48" s="418"/>
      <c r="E48" s="418"/>
      <c r="F48" s="418"/>
      <c r="G48" s="418"/>
      <c r="H48" s="418"/>
      <c r="I48" s="418"/>
      <c r="J48" s="418"/>
      <c r="K48" s="418"/>
      <c r="L48" s="418"/>
      <c r="M48" s="418"/>
      <c r="N48" s="418"/>
      <c r="O48" s="6" t="b">
        <v>0</v>
      </c>
      <c r="P48" s="216">
        <f>IF(O48=TRUE,3,"")</f>
      </c>
      <c r="Q48" s="216"/>
      <c r="R48" s="213">
        <f t="shared" si="0"/>
      </c>
      <c r="S48" s="102"/>
      <c r="T48" s="105" t="e">
        <f>IF(#REF!=TRUE,1,"")</f>
        <v>#REF!</v>
      </c>
      <c r="U48" s="201"/>
    </row>
    <row r="49" spans="2:21" s="3" customFormat="1" ht="13.5" customHeight="1">
      <c r="B49" s="189"/>
      <c r="C49" s="18"/>
      <c r="D49" s="22" t="s">
        <v>37</v>
      </c>
      <c r="E49" s="22" t="s">
        <v>111</v>
      </c>
      <c r="F49" s="18"/>
      <c r="G49" s="18"/>
      <c r="H49" s="18"/>
      <c r="I49" s="18"/>
      <c r="J49" s="18"/>
      <c r="K49" s="18"/>
      <c r="L49" s="18"/>
      <c r="M49" s="18"/>
      <c r="N49" s="18"/>
      <c r="O49" s="6" t="b">
        <v>0</v>
      </c>
      <c r="P49" s="216"/>
      <c r="Q49" s="216"/>
      <c r="R49" s="213">
        <f t="shared" si="0"/>
      </c>
      <c r="S49" s="102">
        <v>3</v>
      </c>
      <c r="T49" s="105"/>
      <c r="U49" s="197">
        <f>S49</f>
        <v>3</v>
      </c>
    </row>
    <row r="50" spans="2:21" s="3" customFormat="1" ht="13.5" customHeight="1">
      <c r="B50" s="189"/>
      <c r="C50" s="18"/>
      <c r="D50" s="22" t="s">
        <v>112</v>
      </c>
      <c r="E50" s="22" t="s">
        <v>68</v>
      </c>
      <c r="F50" s="18"/>
      <c r="G50" s="18"/>
      <c r="H50" s="18"/>
      <c r="I50" s="18"/>
      <c r="J50" s="18"/>
      <c r="K50" s="18"/>
      <c r="L50" s="18"/>
      <c r="M50" s="18"/>
      <c r="N50" s="18"/>
      <c r="O50" s="6" t="b">
        <v>0</v>
      </c>
      <c r="P50" s="5"/>
      <c r="Q50" s="5"/>
      <c r="R50" s="213">
        <f t="shared" si="0"/>
      </c>
      <c r="S50" s="102">
        <v>1</v>
      </c>
      <c r="T50" s="105"/>
      <c r="U50" s="201"/>
    </row>
    <row r="51" spans="2:21" s="3" customFormat="1" ht="13.5" customHeight="1">
      <c r="B51" s="189"/>
      <c r="C51" s="18"/>
      <c r="D51" s="22"/>
      <c r="E51" s="22" t="s">
        <v>69</v>
      </c>
      <c r="F51" s="18"/>
      <c r="G51" s="18"/>
      <c r="H51" s="18"/>
      <c r="I51" s="18"/>
      <c r="J51" s="18"/>
      <c r="K51" s="18"/>
      <c r="L51" s="18"/>
      <c r="M51" s="18"/>
      <c r="N51" s="18"/>
      <c r="O51" s="6" t="b">
        <v>0</v>
      </c>
      <c r="P51" s="213">
        <f>IF(O51=TRUE,1,"")</f>
      </c>
      <c r="Q51" s="213"/>
      <c r="R51" s="213"/>
      <c r="S51" s="102">
        <v>0</v>
      </c>
      <c r="T51" s="105"/>
      <c r="U51" s="201"/>
    </row>
    <row r="52" spans="2:21" s="3" customFormat="1" ht="9.75" customHeight="1">
      <c r="B52" s="189"/>
      <c r="C52" s="18"/>
      <c r="D52" s="22"/>
      <c r="E52" s="22"/>
      <c r="F52" s="18"/>
      <c r="G52" s="18"/>
      <c r="H52" s="18"/>
      <c r="I52" s="18"/>
      <c r="J52" s="18"/>
      <c r="K52" s="18"/>
      <c r="L52" s="18"/>
      <c r="M52" s="18"/>
      <c r="N52" s="18"/>
      <c r="O52" s="6"/>
      <c r="P52" s="102"/>
      <c r="Q52" s="109"/>
      <c r="R52" s="213"/>
      <c r="S52" s="102"/>
      <c r="T52" s="105"/>
      <c r="U52" s="201"/>
    </row>
    <row r="53" spans="2:21" s="3" customFormat="1" ht="13.5" customHeight="1">
      <c r="B53" s="187">
        <v>6</v>
      </c>
      <c r="C53" s="19" t="s">
        <v>104</v>
      </c>
      <c r="D53" s="19"/>
      <c r="E53" s="19"/>
      <c r="F53" s="19"/>
      <c r="G53" s="19"/>
      <c r="H53" s="19"/>
      <c r="I53" s="19"/>
      <c r="J53" s="19"/>
      <c r="K53" s="19"/>
      <c r="L53" s="19"/>
      <c r="M53" s="11"/>
      <c r="N53" s="10"/>
      <c r="O53" s="6" t="b">
        <v>0</v>
      </c>
      <c r="P53" s="216">
        <f>IF(O53=TRUE,3,"")</f>
      </c>
      <c r="Q53" s="216"/>
      <c r="R53" s="213"/>
      <c r="S53" s="102"/>
      <c r="T53" s="105" t="e">
        <f>IF(#REF!=TRUE,1,"")</f>
        <v>#REF!</v>
      </c>
      <c r="U53" s="201"/>
    </row>
    <row r="54" spans="2:21" s="3" customFormat="1" ht="13.5" customHeight="1">
      <c r="B54" s="189"/>
      <c r="C54" s="19"/>
      <c r="D54" s="22" t="s">
        <v>38</v>
      </c>
      <c r="E54" s="22" t="s">
        <v>113</v>
      </c>
      <c r="F54" s="19"/>
      <c r="G54" s="19"/>
      <c r="H54" s="19"/>
      <c r="I54" s="19"/>
      <c r="J54" s="19"/>
      <c r="K54" s="19"/>
      <c r="L54" s="19"/>
      <c r="M54" s="11"/>
      <c r="N54" s="10"/>
      <c r="O54" s="6" t="b">
        <v>0</v>
      </c>
      <c r="P54" s="216"/>
      <c r="Q54" s="216"/>
      <c r="R54" s="213">
        <f t="shared" si="0"/>
      </c>
      <c r="S54" s="102">
        <v>3</v>
      </c>
      <c r="T54" s="105"/>
      <c r="U54" s="197">
        <f>S54</f>
        <v>3</v>
      </c>
    </row>
    <row r="55" spans="2:21" s="3" customFormat="1" ht="13.5" customHeight="1">
      <c r="B55" s="189"/>
      <c r="C55" s="19"/>
      <c r="D55" s="22" t="s">
        <v>40</v>
      </c>
      <c r="E55" s="22" t="s">
        <v>121</v>
      </c>
      <c r="F55" s="19"/>
      <c r="G55" s="19"/>
      <c r="H55" s="19"/>
      <c r="I55" s="19"/>
      <c r="J55" s="19"/>
      <c r="K55" s="19"/>
      <c r="L55" s="19"/>
      <c r="M55" s="11"/>
      <c r="N55" s="10"/>
      <c r="O55" s="6" t="b">
        <v>0</v>
      </c>
      <c r="P55" s="5"/>
      <c r="Q55" s="5"/>
      <c r="R55" s="213">
        <f t="shared" si="0"/>
      </c>
      <c r="S55" s="102">
        <v>2</v>
      </c>
      <c r="T55" s="105"/>
      <c r="U55" s="201"/>
    </row>
    <row r="56" spans="2:21" s="3" customFormat="1" ht="13.5" customHeight="1">
      <c r="B56" s="189"/>
      <c r="C56" s="19"/>
      <c r="D56" s="22" t="s">
        <v>39</v>
      </c>
      <c r="E56" s="22" t="s">
        <v>122</v>
      </c>
      <c r="F56" s="19"/>
      <c r="G56" s="19"/>
      <c r="H56" s="19"/>
      <c r="I56" s="19"/>
      <c r="J56" s="19"/>
      <c r="K56" s="19"/>
      <c r="L56" s="19"/>
      <c r="M56" s="11"/>
      <c r="N56" s="10"/>
      <c r="O56" s="6" t="b">
        <v>0</v>
      </c>
      <c r="P56" s="5"/>
      <c r="Q56" s="5"/>
      <c r="R56" s="213">
        <f t="shared" si="0"/>
      </c>
      <c r="S56" s="102">
        <v>1</v>
      </c>
      <c r="T56" s="105"/>
      <c r="U56" s="201"/>
    </row>
    <row r="57" spans="2:21" s="3" customFormat="1" ht="13.5" customHeight="1">
      <c r="B57" s="189"/>
      <c r="C57" s="19"/>
      <c r="D57" s="22"/>
      <c r="E57" s="22" t="s">
        <v>105</v>
      </c>
      <c r="F57" s="19"/>
      <c r="G57" s="19"/>
      <c r="H57" s="19"/>
      <c r="I57" s="19"/>
      <c r="J57" s="19"/>
      <c r="K57" s="19"/>
      <c r="L57" s="19"/>
      <c r="M57" s="11"/>
      <c r="N57" s="10"/>
      <c r="O57" s="6" t="b">
        <v>0</v>
      </c>
      <c r="P57" s="213">
        <f>IF(O57=TRUE,1,"")</f>
      </c>
      <c r="Q57" s="213"/>
      <c r="R57" s="213"/>
      <c r="S57" s="102">
        <v>0</v>
      </c>
      <c r="T57" s="105"/>
      <c r="U57" s="201"/>
    </row>
    <row r="58" spans="2:21" s="3" customFormat="1" ht="9.75" customHeight="1">
      <c r="B58" s="189"/>
      <c r="C58" s="19"/>
      <c r="D58" s="22"/>
      <c r="E58" s="22"/>
      <c r="F58" s="19"/>
      <c r="G58" s="19"/>
      <c r="H58" s="19"/>
      <c r="I58" s="19"/>
      <c r="J58" s="19"/>
      <c r="K58" s="19"/>
      <c r="L58" s="19"/>
      <c r="M58" s="11"/>
      <c r="N58" s="10"/>
      <c r="O58" s="6" t="b">
        <v>1</v>
      </c>
      <c r="P58" s="5"/>
      <c r="Q58" s="5"/>
      <c r="R58" s="213"/>
      <c r="S58" s="102"/>
      <c r="T58" s="105"/>
      <c r="U58" s="201"/>
    </row>
    <row r="59" spans="2:21" s="4" customFormat="1" ht="13.5" customHeight="1">
      <c r="B59" s="187">
        <v>7</v>
      </c>
      <c r="C59" s="23" t="s">
        <v>114</v>
      </c>
      <c r="D59" s="23"/>
      <c r="E59" s="23"/>
      <c r="F59" s="23"/>
      <c r="G59" s="23"/>
      <c r="H59" s="23"/>
      <c r="I59" s="23"/>
      <c r="J59" s="23"/>
      <c r="K59" s="19"/>
      <c r="L59" s="19"/>
      <c r="M59" s="14"/>
      <c r="N59" s="15"/>
      <c r="O59" s="27"/>
      <c r="P59" s="102"/>
      <c r="Q59" s="102"/>
      <c r="R59" s="213"/>
      <c r="S59" s="102"/>
      <c r="T59" s="107"/>
      <c r="U59" s="202"/>
    </row>
    <row r="60" spans="2:21" s="4" customFormat="1" ht="13.5" customHeight="1">
      <c r="B60" s="189"/>
      <c r="C60" s="23" t="s">
        <v>56</v>
      </c>
      <c r="D60" s="30"/>
      <c r="E60" s="30"/>
      <c r="F60" s="23"/>
      <c r="G60" s="23"/>
      <c r="H60" s="23"/>
      <c r="I60" s="23"/>
      <c r="J60" s="23"/>
      <c r="K60" s="19"/>
      <c r="L60" s="19"/>
      <c r="M60" s="14"/>
      <c r="N60" s="53" t="s">
        <v>47</v>
      </c>
      <c r="O60" s="27" t="b">
        <v>0</v>
      </c>
      <c r="P60" s="102"/>
      <c r="Q60" s="102"/>
      <c r="R60" s="213">
        <f t="shared" si="0"/>
      </c>
      <c r="S60" s="102">
        <v>3</v>
      </c>
      <c r="T60" s="107"/>
      <c r="U60" s="197">
        <f>S60</f>
        <v>3</v>
      </c>
    </row>
    <row r="61" spans="2:21" s="4" customFormat="1" ht="13.5" customHeight="1">
      <c r="B61" s="189"/>
      <c r="C61" s="19"/>
      <c r="D61" s="24"/>
      <c r="E61" s="24"/>
      <c r="F61" s="24"/>
      <c r="G61" s="24"/>
      <c r="H61" s="24"/>
      <c r="I61" s="19"/>
      <c r="J61" s="19"/>
      <c r="K61" s="19"/>
      <c r="L61" s="19"/>
      <c r="M61" s="14"/>
      <c r="N61" s="53" t="s">
        <v>48</v>
      </c>
      <c r="O61" s="27" t="b">
        <v>0</v>
      </c>
      <c r="P61" s="213">
        <f>IF(O61=TRUE,1,"")</f>
      </c>
      <c r="Q61" s="213"/>
      <c r="R61" s="213"/>
      <c r="S61" s="102">
        <v>0</v>
      </c>
      <c r="T61" s="107"/>
      <c r="U61" s="202"/>
    </row>
    <row r="62" spans="2:21" s="4" customFormat="1" ht="9.75" customHeight="1">
      <c r="B62" s="189"/>
      <c r="C62" s="19"/>
      <c r="D62" s="24" t="s">
        <v>19</v>
      </c>
      <c r="E62" s="24"/>
      <c r="F62" s="24"/>
      <c r="G62" s="24"/>
      <c r="H62" s="24"/>
      <c r="I62" s="19"/>
      <c r="J62" s="19"/>
      <c r="K62" s="19"/>
      <c r="L62" s="19"/>
      <c r="M62" s="14"/>
      <c r="N62" s="15"/>
      <c r="O62" s="27" t="b">
        <v>0</v>
      </c>
      <c r="P62" s="219">
        <f>IF(O62=TRUE,1,"")</f>
      </c>
      <c r="Q62" s="102"/>
      <c r="R62" s="213"/>
      <c r="S62" s="102"/>
      <c r="T62" s="107"/>
      <c r="U62" s="202"/>
    </row>
    <row r="63" spans="2:21" s="4" customFormat="1" ht="13.5" customHeight="1">
      <c r="B63" s="187">
        <v>8</v>
      </c>
      <c r="C63" s="23" t="s">
        <v>57</v>
      </c>
      <c r="D63" s="23"/>
      <c r="E63" s="23"/>
      <c r="F63" s="23"/>
      <c r="G63" s="23"/>
      <c r="H63" s="23"/>
      <c r="I63" s="23"/>
      <c r="J63" s="23"/>
      <c r="K63" s="19"/>
      <c r="L63" s="19"/>
      <c r="M63" s="14"/>
      <c r="N63" s="15"/>
      <c r="O63" s="27"/>
      <c r="P63" s="220"/>
      <c r="Q63" s="220"/>
      <c r="R63" s="213"/>
      <c r="S63" s="109"/>
      <c r="T63" s="107"/>
      <c r="U63" s="202"/>
    </row>
    <row r="64" spans="2:21" s="4" customFormat="1" ht="13.5" customHeight="1">
      <c r="B64" s="189"/>
      <c r="C64" s="23"/>
      <c r="D64" s="30" t="s">
        <v>13</v>
      </c>
      <c r="E64" s="30" t="s">
        <v>58</v>
      </c>
      <c r="F64" s="23"/>
      <c r="G64" s="23"/>
      <c r="H64" s="23"/>
      <c r="I64" s="23"/>
      <c r="J64" s="23"/>
      <c r="K64" s="19"/>
      <c r="L64" s="19"/>
      <c r="M64" s="14"/>
      <c r="N64" s="15"/>
      <c r="O64" s="27" t="b">
        <v>0</v>
      </c>
      <c r="P64" s="78"/>
      <c r="Q64" s="221"/>
      <c r="R64" s="213">
        <f t="shared" si="0"/>
      </c>
      <c r="S64" s="102">
        <v>3</v>
      </c>
      <c r="T64" s="107"/>
      <c r="U64" s="197">
        <f>S64</f>
        <v>3</v>
      </c>
    </row>
    <row r="65" spans="2:21" s="4" customFormat="1" ht="13.5" customHeight="1">
      <c r="B65" s="189"/>
      <c r="C65" s="23"/>
      <c r="D65" s="30" t="s">
        <v>24</v>
      </c>
      <c r="E65" s="30" t="s">
        <v>60</v>
      </c>
      <c r="F65" s="23"/>
      <c r="G65" s="23"/>
      <c r="H65" s="23"/>
      <c r="I65" s="23"/>
      <c r="J65" s="23"/>
      <c r="K65" s="19"/>
      <c r="L65" s="19"/>
      <c r="M65" s="14"/>
      <c r="N65" s="15"/>
      <c r="O65" s="27" t="b">
        <v>0</v>
      </c>
      <c r="P65" s="78"/>
      <c r="Q65" s="221"/>
      <c r="R65" s="213">
        <f t="shared" si="0"/>
      </c>
      <c r="S65" s="102">
        <v>2</v>
      </c>
      <c r="T65" s="107"/>
      <c r="U65" s="202"/>
    </row>
    <row r="66" spans="2:21" s="4" customFormat="1" ht="13.5" customHeight="1">
      <c r="B66" s="189"/>
      <c r="C66" s="23"/>
      <c r="D66" s="30" t="s">
        <v>21</v>
      </c>
      <c r="E66" s="30" t="s">
        <v>115</v>
      </c>
      <c r="F66" s="23"/>
      <c r="G66" s="23"/>
      <c r="H66" s="23"/>
      <c r="I66" s="23"/>
      <c r="J66" s="23"/>
      <c r="K66" s="19"/>
      <c r="L66" s="19"/>
      <c r="M66" s="14"/>
      <c r="N66" s="15"/>
      <c r="O66" s="27" t="b">
        <v>0</v>
      </c>
      <c r="P66" s="78"/>
      <c r="Q66" s="221"/>
      <c r="R66" s="213">
        <f t="shared" si="0"/>
      </c>
      <c r="S66" s="102">
        <v>1</v>
      </c>
      <c r="T66" s="107"/>
      <c r="U66" s="202"/>
    </row>
    <row r="67" spans="2:21" s="4" customFormat="1" ht="13.5" customHeight="1">
      <c r="B67" s="189"/>
      <c r="C67" s="23"/>
      <c r="D67" s="30" t="s">
        <v>25</v>
      </c>
      <c r="E67" s="30" t="s">
        <v>59</v>
      </c>
      <c r="F67" s="23"/>
      <c r="G67" s="23"/>
      <c r="H67" s="23"/>
      <c r="I67" s="23"/>
      <c r="J67" s="23"/>
      <c r="K67" s="19"/>
      <c r="L67" s="19"/>
      <c r="M67" s="14"/>
      <c r="N67" s="15"/>
      <c r="O67" s="27" t="b">
        <v>0</v>
      </c>
      <c r="P67" s="213">
        <f>IF(O67=TRUE,1,"")</f>
      </c>
      <c r="Q67" s="221"/>
      <c r="R67" s="213"/>
      <c r="S67" s="102">
        <v>0</v>
      </c>
      <c r="T67" s="107"/>
      <c r="U67" s="202"/>
    </row>
    <row r="68" spans="2:21" s="4" customFormat="1" ht="13.5" customHeight="1">
      <c r="B68" s="189"/>
      <c r="C68" s="23"/>
      <c r="D68" s="30" t="s">
        <v>8</v>
      </c>
      <c r="E68" s="30" t="s">
        <v>8</v>
      </c>
      <c r="F68" s="23"/>
      <c r="G68" s="23"/>
      <c r="H68" s="23"/>
      <c r="I68" s="23"/>
      <c r="J68" s="23"/>
      <c r="K68" s="19"/>
      <c r="L68" s="19"/>
      <c r="M68" s="14"/>
      <c r="N68" s="15"/>
      <c r="O68" s="27" t="b">
        <v>0</v>
      </c>
      <c r="P68" s="221"/>
      <c r="Q68" s="213">
        <f>IF(O68=TRUE,S64,"")</f>
      </c>
      <c r="S68" s="102"/>
      <c r="T68" s="107"/>
      <c r="U68" s="202"/>
    </row>
    <row r="69" spans="2:21" s="4" customFormat="1" ht="9.75" customHeight="1">
      <c r="B69" s="189"/>
      <c r="C69" s="23"/>
      <c r="D69" s="30"/>
      <c r="E69" s="30"/>
      <c r="F69" s="23"/>
      <c r="G69" s="23"/>
      <c r="H69" s="23"/>
      <c r="I69" s="23"/>
      <c r="J69" s="23"/>
      <c r="K69" s="19"/>
      <c r="L69" s="19"/>
      <c r="M69" s="14"/>
      <c r="N69" s="15"/>
      <c r="O69" s="27"/>
      <c r="P69" s="221"/>
      <c r="Q69" s="78"/>
      <c r="R69" s="213">
        <f t="shared" si="0"/>
      </c>
      <c r="S69" s="102"/>
      <c r="T69" s="107"/>
      <c r="U69" s="202"/>
    </row>
    <row r="70" spans="2:21" s="4" customFormat="1" ht="13.5" customHeight="1">
      <c r="B70" s="187">
        <v>9</v>
      </c>
      <c r="C70" s="23" t="s">
        <v>61</v>
      </c>
      <c r="D70" s="30"/>
      <c r="E70" s="30"/>
      <c r="F70" s="23"/>
      <c r="G70" s="23"/>
      <c r="H70" s="23"/>
      <c r="I70" s="23"/>
      <c r="J70" s="23"/>
      <c r="K70" s="19"/>
      <c r="L70" s="19"/>
      <c r="M70" s="14"/>
      <c r="N70" s="15"/>
      <c r="O70" s="27"/>
      <c r="P70" s="221"/>
      <c r="Q70" s="78"/>
      <c r="R70" s="213">
        <f t="shared" si="0"/>
      </c>
      <c r="S70" s="102"/>
      <c r="T70" s="107"/>
      <c r="U70" s="202"/>
    </row>
    <row r="71" spans="2:21" s="4" customFormat="1" ht="13.5" customHeight="1">
      <c r="B71" s="189"/>
      <c r="C71" s="23"/>
      <c r="D71" s="30"/>
      <c r="E71" s="30" t="s">
        <v>106</v>
      </c>
      <c r="F71" s="23"/>
      <c r="G71" s="23"/>
      <c r="H71" s="23"/>
      <c r="I71" s="23"/>
      <c r="J71" s="23"/>
      <c r="K71" s="19"/>
      <c r="L71" s="19"/>
      <c r="M71" s="14"/>
      <c r="N71" s="15"/>
      <c r="O71" s="27" t="b">
        <v>0</v>
      </c>
      <c r="P71" s="221"/>
      <c r="Q71" s="78"/>
      <c r="R71" s="213">
        <f t="shared" si="0"/>
      </c>
      <c r="S71" s="102">
        <v>3</v>
      </c>
      <c r="T71" s="107"/>
      <c r="U71" s="197">
        <f>S71</f>
        <v>3</v>
      </c>
    </row>
    <row r="72" spans="2:21" s="4" customFormat="1" ht="13.5" customHeight="1">
      <c r="B72" s="189"/>
      <c r="C72" s="23"/>
      <c r="D72" s="30"/>
      <c r="E72" s="30" t="s">
        <v>107</v>
      </c>
      <c r="F72" s="23"/>
      <c r="G72" s="23"/>
      <c r="H72" s="23"/>
      <c r="I72" s="23"/>
      <c r="J72" s="23"/>
      <c r="K72" s="19"/>
      <c r="L72" s="19"/>
      <c r="M72" s="14"/>
      <c r="N72" s="15"/>
      <c r="O72" s="27" t="b">
        <v>0</v>
      </c>
      <c r="P72" s="221"/>
      <c r="Q72" s="78"/>
      <c r="R72" s="213">
        <f t="shared" si="0"/>
      </c>
      <c r="S72" s="102">
        <v>2</v>
      </c>
      <c r="T72" s="107"/>
      <c r="U72" s="202"/>
    </row>
    <row r="73" spans="2:21" s="4" customFormat="1" ht="13.5" customHeight="1">
      <c r="B73" s="189"/>
      <c r="C73" s="23"/>
      <c r="D73" s="30"/>
      <c r="E73" s="30" t="s">
        <v>108</v>
      </c>
      <c r="F73" s="23"/>
      <c r="G73" s="23"/>
      <c r="H73" s="23"/>
      <c r="I73" s="23"/>
      <c r="J73" s="23"/>
      <c r="K73" s="19"/>
      <c r="L73" s="19"/>
      <c r="M73" s="14"/>
      <c r="N73" s="15"/>
      <c r="O73" s="27" t="b">
        <v>0</v>
      </c>
      <c r="P73" s="213">
        <f>IF(O73=TRUE,1,"")</f>
      </c>
      <c r="Q73" s="213"/>
      <c r="R73" s="213"/>
      <c r="S73" s="102">
        <v>0</v>
      </c>
      <c r="T73" s="107"/>
      <c r="U73" s="202"/>
    </row>
    <row r="74" spans="2:21" s="4" customFormat="1" ht="9.75" customHeight="1">
      <c r="B74" s="189"/>
      <c r="C74" s="23"/>
      <c r="D74" s="30"/>
      <c r="E74" s="30"/>
      <c r="F74" s="23"/>
      <c r="G74" s="23"/>
      <c r="H74" s="23"/>
      <c r="I74" s="23"/>
      <c r="J74" s="23"/>
      <c r="K74" s="19"/>
      <c r="L74" s="19"/>
      <c r="M74" s="14"/>
      <c r="N74" s="15"/>
      <c r="O74" s="27" t="s">
        <v>89</v>
      </c>
      <c r="P74" s="221"/>
      <c r="Q74" s="78"/>
      <c r="R74" s="213">
        <f t="shared" si="0"/>
      </c>
      <c r="S74" s="102"/>
      <c r="T74" s="107"/>
      <c r="U74" s="202"/>
    </row>
    <row r="75" spans="2:21" s="4" customFormat="1" ht="13.5" customHeight="1">
      <c r="B75" s="190">
        <v>10</v>
      </c>
      <c r="C75" s="31" t="s">
        <v>86</v>
      </c>
      <c r="D75" s="31"/>
      <c r="E75" s="31"/>
      <c r="F75" s="31"/>
      <c r="G75" s="31"/>
      <c r="H75" s="31"/>
      <c r="I75" s="31"/>
      <c r="J75" s="31"/>
      <c r="K75" s="65"/>
      <c r="L75" s="65"/>
      <c r="M75" s="66"/>
      <c r="N75" s="10"/>
      <c r="O75" s="27"/>
      <c r="P75" s="221"/>
      <c r="Q75" s="78"/>
      <c r="R75" s="213">
        <f t="shared" si="0"/>
      </c>
      <c r="S75" s="102"/>
      <c r="T75" s="107"/>
      <c r="U75" s="202"/>
    </row>
    <row r="76" spans="2:21" s="4" customFormat="1" ht="13.5" customHeight="1">
      <c r="B76" s="190"/>
      <c r="C76" s="67" t="s">
        <v>87</v>
      </c>
      <c r="D76" s="66"/>
      <c r="E76" s="66"/>
      <c r="F76" s="31"/>
      <c r="G76" s="31"/>
      <c r="H76" s="31"/>
      <c r="I76" s="31"/>
      <c r="J76" s="68"/>
      <c r="K76" s="68"/>
      <c r="L76" s="69"/>
      <c r="M76" s="69"/>
      <c r="N76" s="45" t="s">
        <v>47</v>
      </c>
      <c r="O76" s="27" t="b">
        <v>0</v>
      </c>
      <c r="P76" s="221"/>
      <c r="Q76" s="78"/>
      <c r="R76" s="213">
        <f t="shared" si="0"/>
      </c>
      <c r="S76" s="102">
        <v>3</v>
      </c>
      <c r="T76" s="107"/>
      <c r="U76" s="197">
        <f>S76</f>
        <v>3</v>
      </c>
    </row>
    <row r="77" spans="2:21" s="4" customFormat="1" ht="13.5" customHeight="1">
      <c r="B77" s="187"/>
      <c r="C77" s="32"/>
      <c r="D77" s="14"/>
      <c r="E77" s="14"/>
      <c r="F77" s="23"/>
      <c r="G77" s="23"/>
      <c r="H77" s="23"/>
      <c r="I77" s="23"/>
      <c r="J77" s="20"/>
      <c r="K77" s="20"/>
      <c r="L77" s="11"/>
      <c r="M77" s="11"/>
      <c r="N77" s="45" t="s">
        <v>48</v>
      </c>
      <c r="O77" s="27" t="b">
        <v>0</v>
      </c>
      <c r="P77" s="213">
        <f>IF(O77=TRUE,1,"")</f>
      </c>
      <c r="Q77" s="213"/>
      <c r="R77" s="213"/>
      <c r="S77" s="102">
        <v>0</v>
      </c>
      <c r="T77" s="107"/>
      <c r="U77" s="202"/>
    </row>
    <row r="78" spans="2:21" s="4" customFormat="1" ht="13.5" customHeight="1">
      <c r="B78" s="187"/>
      <c r="C78" s="32"/>
      <c r="D78" s="14"/>
      <c r="E78" s="14"/>
      <c r="F78" s="23"/>
      <c r="G78" s="23"/>
      <c r="H78" s="23"/>
      <c r="I78" s="23"/>
      <c r="J78" s="20"/>
      <c r="K78" s="20"/>
      <c r="L78" s="11"/>
      <c r="M78" s="11"/>
      <c r="N78" s="45" t="s">
        <v>8</v>
      </c>
      <c r="O78" s="27" t="b">
        <v>0</v>
      </c>
      <c r="P78" s="222"/>
      <c r="S78" s="105"/>
      <c r="T78" s="107"/>
      <c r="U78" s="202"/>
    </row>
    <row r="79" spans="2:21" s="4" customFormat="1" ht="13.5" customHeight="1">
      <c r="B79" s="187"/>
      <c r="C79" s="32"/>
      <c r="D79" s="14"/>
      <c r="E79" s="14"/>
      <c r="F79" s="23"/>
      <c r="G79" s="23"/>
      <c r="H79" s="23"/>
      <c r="I79" s="23"/>
      <c r="J79" s="20"/>
      <c r="K79" s="20"/>
      <c r="L79" s="11"/>
      <c r="M79" s="11"/>
      <c r="N79" s="45"/>
      <c r="O79" s="27"/>
      <c r="P79" s="222"/>
      <c r="Q79" s="213"/>
      <c r="R79" s="213"/>
      <c r="S79" s="105"/>
      <c r="T79" s="107"/>
      <c r="U79" s="202"/>
    </row>
    <row r="80" spans="4:21" s="4" customFormat="1" ht="13.5" customHeight="1">
      <c r="D80" s="14"/>
      <c r="E80" s="171" t="s">
        <v>164</v>
      </c>
      <c r="F80" s="205"/>
      <c r="G80" s="207" t="s">
        <v>5</v>
      </c>
      <c r="H80" s="206"/>
      <c r="I80" s="23"/>
      <c r="J80" s="20"/>
      <c r="K80" s="20"/>
      <c r="L80" s="11"/>
      <c r="M80" s="11"/>
      <c r="N80" s="45"/>
      <c r="O80" s="27"/>
      <c r="P80" s="222"/>
      <c r="Q80" s="213"/>
      <c r="R80" s="213"/>
      <c r="S80" s="105"/>
      <c r="T80" s="107"/>
      <c r="U80" s="202"/>
    </row>
    <row r="81" spans="2:20" ht="30" customHeight="1">
      <c r="B81" s="420" t="s">
        <v>88</v>
      </c>
      <c r="C81" s="420"/>
      <c r="D81" s="420"/>
      <c r="E81" s="420"/>
      <c r="F81" s="420"/>
      <c r="G81" s="420"/>
      <c r="H81" s="420"/>
      <c r="I81" s="420"/>
      <c r="J81" s="420"/>
      <c r="K81" s="420"/>
      <c r="L81" s="420"/>
      <c r="M81" s="420"/>
      <c r="N81" s="420"/>
      <c r="O81" s="420"/>
      <c r="P81" s="420"/>
      <c r="Q81" s="420"/>
      <c r="R81" s="420"/>
      <c r="S81" s="420"/>
      <c r="T81" s="64"/>
    </row>
    <row r="82" spans="2:20" ht="4.5" customHeight="1">
      <c r="B82" s="103"/>
      <c r="C82" s="12"/>
      <c r="D82" s="12"/>
      <c r="E82" s="12"/>
      <c r="F82" s="12"/>
      <c r="G82" s="12"/>
      <c r="H82" s="12"/>
      <c r="I82" s="12"/>
      <c r="J82" s="12"/>
      <c r="K82" s="12"/>
      <c r="L82" s="12"/>
      <c r="M82" s="12"/>
      <c r="N82" s="12"/>
      <c r="O82" s="12"/>
      <c r="P82" s="12"/>
      <c r="Q82" s="12"/>
      <c r="R82" s="12"/>
      <c r="S82" s="12"/>
      <c r="T82" s="12"/>
    </row>
    <row r="83" spans="2:21" s="3" customFormat="1" ht="13.5" customHeight="1">
      <c r="B83" s="187">
        <v>11</v>
      </c>
      <c r="C83" s="23" t="s">
        <v>62</v>
      </c>
      <c r="D83" s="23"/>
      <c r="E83" s="23"/>
      <c r="F83" s="23"/>
      <c r="G83" s="23"/>
      <c r="H83" s="23"/>
      <c r="I83" s="23"/>
      <c r="J83" s="23"/>
      <c r="K83" s="19"/>
      <c r="L83" s="19"/>
      <c r="M83" s="11"/>
      <c r="N83" s="10"/>
      <c r="O83" s="9"/>
      <c r="P83" s="110"/>
      <c r="Q83" s="78"/>
      <c r="R83" s="78"/>
      <c r="S83" s="46"/>
      <c r="T83" s="11"/>
      <c r="U83" s="201"/>
    </row>
    <row r="84" spans="2:21" s="3" customFormat="1" ht="13.5" customHeight="1">
      <c r="B84" s="189"/>
      <c r="C84" s="30"/>
      <c r="D84" s="30" t="s">
        <v>30</v>
      </c>
      <c r="E84" s="30" t="s">
        <v>63</v>
      </c>
      <c r="F84" s="23"/>
      <c r="G84" s="23"/>
      <c r="H84" s="23"/>
      <c r="I84" s="23"/>
      <c r="J84" s="23"/>
      <c r="K84" s="20"/>
      <c r="L84" s="20"/>
      <c r="M84" s="11"/>
      <c r="N84" s="10"/>
      <c r="O84" s="6" t="b">
        <v>0</v>
      </c>
      <c r="P84" s="78"/>
      <c r="Q84" s="78"/>
      <c r="R84" s="213">
        <f>IF(O84=TRUE,3,"")</f>
      </c>
      <c r="S84" s="102">
        <v>3</v>
      </c>
      <c r="T84" s="11"/>
      <c r="U84" s="197">
        <f>S84</f>
        <v>3</v>
      </c>
    </row>
    <row r="85" spans="2:21" s="3" customFormat="1" ht="13.5" customHeight="1">
      <c r="B85" s="189"/>
      <c r="C85" s="30"/>
      <c r="D85" s="30" t="s">
        <v>42</v>
      </c>
      <c r="E85" s="30" t="s">
        <v>93</v>
      </c>
      <c r="F85" s="23"/>
      <c r="G85" s="23"/>
      <c r="H85" s="23"/>
      <c r="I85" s="23"/>
      <c r="J85" s="23"/>
      <c r="K85" s="20"/>
      <c r="L85" s="20"/>
      <c r="M85" s="11"/>
      <c r="N85" s="10"/>
      <c r="O85" s="6" t="b">
        <v>0</v>
      </c>
      <c r="P85" s="78"/>
      <c r="Q85" s="78"/>
      <c r="R85" s="213">
        <f>IF(O85=TRUE,2,"")</f>
      </c>
      <c r="S85" s="102">
        <v>2</v>
      </c>
      <c r="T85" s="11"/>
      <c r="U85" s="201"/>
    </row>
    <row r="86" spans="2:21" s="3" customFormat="1" ht="13.5" customHeight="1">
      <c r="B86" s="189"/>
      <c r="C86" s="30"/>
      <c r="D86" s="30" t="s">
        <v>43</v>
      </c>
      <c r="E86" s="30" t="s">
        <v>64</v>
      </c>
      <c r="F86" s="23"/>
      <c r="G86" s="23"/>
      <c r="H86" s="63"/>
      <c r="I86" s="23"/>
      <c r="J86" s="23"/>
      <c r="K86" s="20"/>
      <c r="L86" s="20"/>
      <c r="M86" s="11"/>
      <c r="N86" s="10"/>
      <c r="O86" s="6" t="b">
        <v>0</v>
      </c>
      <c r="P86" s="78"/>
      <c r="Q86" s="78"/>
      <c r="R86" s="213">
        <f>IF(O86=TRUE,1,"")</f>
      </c>
      <c r="S86" s="102">
        <v>1</v>
      </c>
      <c r="T86" s="11"/>
      <c r="U86" s="201"/>
    </row>
    <row r="87" spans="2:21" s="3" customFormat="1" ht="13.5" customHeight="1">
      <c r="B87" s="189"/>
      <c r="C87" s="30"/>
      <c r="D87" s="30" t="s">
        <v>41</v>
      </c>
      <c r="E87" s="30" t="s">
        <v>101</v>
      </c>
      <c r="F87" s="23"/>
      <c r="G87" s="23"/>
      <c r="H87" s="23"/>
      <c r="I87" s="23"/>
      <c r="J87" s="23"/>
      <c r="K87" s="20"/>
      <c r="L87" s="20"/>
      <c r="M87" s="11"/>
      <c r="N87" s="10"/>
      <c r="O87" s="97" t="b">
        <v>0</v>
      </c>
      <c r="P87" s="213">
        <f>IF(O87=TRUE,1,"")</f>
      </c>
      <c r="Q87" s="213"/>
      <c r="R87" s="213"/>
      <c r="S87" s="102">
        <v>0</v>
      </c>
      <c r="T87" s="11"/>
      <c r="U87" s="201"/>
    </row>
    <row r="88" spans="2:21" s="3" customFormat="1" ht="9.75" customHeight="1">
      <c r="B88" s="189"/>
      <c r="C88" s="30"/>
      <c r="D88" s="30"/>
      <c r="E88" s="30"/>
      <c r="F88" s="23"/>
      <c r="G88" s="23"/>
      <c r="H88" s="23"/>
      <c r="I88" s="23"/>
      <c r="J88" s="23"/>
      <c r="K88" s="20"/>
      <c r="L88" s="20"/>
      <c r="M88" s="11"/>
      <c r="N88" s="10"/>
      <c r="O88" s="6"/>
      <c r="P88" s="78"/>
      <c r="Q88" s="78"/>
      <c r="R88" s="78"/>
      <c r="S88" s="102"/>
      <c r="T88" s="11"/>
      <c r="U88" s="201"/>
    </row>
    <row r="89" spans="2:21" s="3" customFormat="1" ht="13.5" customHeight="1">
      <c r="B89" s="187">
        <v>12</v>
      </c>
      <c r="C89" s="31" t="s">
        <v>65</v>
      </c>
      <c r="D89" s="23"/>
      <c r="E89" s="23"/>
      <c r="F89" s="23"/>
      <c r="G89" s="23"/>
      <c r="H89" s="23"/>
      <c r="I89" s="30"/>
      <c r="J89" s="30"/>
      <c r="K89" s="20"/>
      <c r="L89" s="20"/>
      <c r="M89" s="11"/>
      <c r="N89" s="10"/>
      <c r="O89" s="6" t="b">
        <v>0</v>
      </c>
      <c r="P89" s="78">
        <f>IF(O89=TRUE,3,"")</f>
      </c>
      <c r="Q89" s="78"/>
      <c r="R89" s="78"/>
      <c r="S89" s="102"/>
      <c r="T89" s="11"/>
      <c r="U89" s="201"/>
    </row>
    <row r="90" spans="2:21" s="3" customFormat="1" ht="13.5" customHeight="1">
      <c r="B90" s="189"/>
      <c r="C90" s="31"/>
      <c r="D90" s="30" t="s">
        <v>45</v>
      </c>
      <c r="E90" s="24" t="s">
        <v>13</v>
      </c>
      <c r="F90" s="24"/>
      <c r="G90" s="24"/>
      <c r="H90" s="24"/>
      <c r="I90" s="24"/>
      <c r="J90" s="24"/>
      <c r="K90" s="24"/>
      <c r="L90" s="24"/>
      <c r="M90" s="24"/>
      <c r="N90" s="56"/>
      <c r="O90" s="6" t="b">
        <v>0</v>
      </c>
      <c r="P90" s="78"/>
      <c r="Q90" s="78"/>
      <c r="R90" s="213">
        <f>IF(O90=TRUE,3,"")</f>
      </c>
      <c r="S90" s="102">
        <v>3</v>
      </c>
      <c r="T90" s="11"/>
      <c r="U90" s="197">
        <f>S90</f>
        <v>3</v>
      </c>
    </row>
    <row r="91" spans="2:21" s="3" customFormat="1" ht="13.5" customHeight="1">
      <c r="B91" s="189"/>
      <c r="C91" s="31"/>
      <c r="D91" s="30" t="s">
        <v>44</v>
      </c>
      <c r="E91" s="24" t="s">
        <v>72</v>
      </c>
      <c r="F91" s="24"/>
      <c r="G91" s="24"/>
      <c r="H91" s="24"/>
      <c r="I91" s="24"/>
      <c r="J91" s="24"/>
      <c r="K91" s="24"/>
      <c r="L91" s="24"/>
      <c r="M91" s="24"/>
      <c r="N91" s="57"/>
      <c r="O91" s="6" t="b">
        <v>0</v>
      </c>
      <c r="P91" s="78"/>
      <c r="Q91" s="78"/>
      <c r="R91" s="213">
        <f>IF(O91=TRUE,2,"")</f>
      </c>
      <c r="S91" s="102">
        <v>2</v>
      </c>
      <c r="T91" s="11"/>
      <c r="U91" s="201"/>
    </row>
    <row r="92" spans="2:21" s="3" customFormat="1" ht="13.5" customHeight="1">
      <c r="B92" s="189"/>
      <c r="C92" s="31"/>
      <c r="D92" s="33" t="s">
        <v>8</v>
      </c>
      <c r="E92" s="58" t="s">
        <v>94</v>
      </c>
      <c r="F92" s="59"/>
      <c r="G92" s="60"/>
      <c r="H92" s="60"/>
      <c r="I92" s="60"/>
      <c r="J92" s="56"/>
      <c r="K92" s="56"/>
      <c r="L92" s="56"/>
      <c r="M92" s="56"/>
      <c r="N92" s="57"/>
      <c r="O92" s="6" t="b">
        <v>0</v>
      </c>
      <c r="P92" s="5"/>
      <c r="Q92" s="78"/>
      <c r="R92" s="213">
        <f>IF(O92=TRUE,1,"")</f>
      </c>
      <c r="S92" s="102">
        <v>1</v>
      </c>
      <c r="T92" s="11"/>
      <c r="U92" s="201"/>
    </row>
    <row r="93" spans="2:21" s="3" customFormat="1" ht="13.5" customHeight="1">
      <c r="B93" s="189"/>
      <c r="C93" s="31"/>
      <c r="D93" s="30"/>
      <c r="E93" s="58" t="s">
        <v>95</v>
      </c>
      <c r="F93" s="59"/>
      <c r="G93" s="60"/>
      <c r="H93" s="60"/>
      <c r="I93" s="60"/>
      <c r="J93" s="56"/>
      <c r="K93" s="56"/>
      <c r="L93" s="56"/>
      <c r="M93" s="56"/>
      <c r="N93" s="57"/>
      <c r="O93" s="6" t="b">
        <v>0</v>
      </c>
      <c r="P93" s="213">
        <f>IF(O93=TRUE,1,"")</f>
      </c>
      <c r="Q93" s="213"/>
      <c r="R93" s="213"/>
      <c r="S93" s="102">
        <v>0</v>
      </c>
      <c r="T93" s="11"/>
      <c r="U93" s="201"/>
    </row>
    <row r="94" spans="2:21" s="3" customFormat="1" ht="9.75" customHeight="1">
      <c r="B94" s="189"/>
      <c r="C94" s="31"/>
      <c r="D94" s="30"/>
      <c r="E94" s="30"/>
      <c r="F94" s="23"/>
      <c r="G94" s="23"/>
      <c r="H94" s="23"/>
      <c r="I94" s="30"/>
      <c r="J94" s="30"/>
      <c r="K94" s="20"/>
      <c r="L94" s="20"/>
      <c r="M94" s="11"/>
      <c r="N94" s="10"/>
      <c r="O94" s="6"/>
      <c r="P94" s="102"/>
      <c r="Q94" s="223"/>
      <c r="R94" s="213"/>
      <c r="S94" s="102"/>
      <c r="T94" s="11"/>
      <c r="U94" s="201"/>
    </row>
    <row r="95" spans="2:21" s="3" customFormat="1" ht="13.5" customHeight="1">
      <c r="B95" s="187">
        <v>13</v>
      </c>
      <c r="C95" s="32" t="s">
        <v>66</v>
      </c>
      <c r="D95" s="23"/>
      <c r="E95" s="23"/>
      <c r="F95" s="23"/>
      <c r="G95" s="23"/>
      <c r="H95" s="23"/>
      <c r="I95" s="23"/>
      <c r="J95" s="23"/>
      <c r="K95" s="19"/>
      <c r="L95" s="19"/>
      <c r="M95" s="14"/>
      <c r="N95" s="45" t="s">
        <v>47</v>
      </c>
      <c r="O95" s="6" t="b">
        <v>0</v>
      </c>
      <c r="P95" s="13"/>
      <c r="Q95" s="78"/>
      <c r="R95" s="213">
        <f>IF(O95=TRUE,3,"")</f>
      </c>
      <c r="S95" s="102">
        <v>3</v>
      </c>
      <c r="T95" s="11"/>
      <c r="U95" s="197">
        <f>S95</f>
        <v>3</v>
      </c>
    </row>
    <row r="96" spans="2:21" s="3" customFormat="1" ht="13.5" customHeight="1">
      <c r="B96" s="189"/>
      <c r="C96" s="32"/>
      <c r="D96" s="30" t="s">
        <v>116</v>
      </c>
      <c r="E96" s="30"/>
      <c r="F96" s="23"/>
      <c r="G96" s="23"/>
      <c r="H96" s="23"/>
      <c r="I96" s="23"/>
      <c r="J96" s="23"/>
      <c r="K96" s="19"/>
      <c r="L96" s="19"/>
      <c r="M96" s="14"/>
      <c r="N96" s="45" t="s">
        <v>48</v>
      </c>
      <c r="O96" s="6" t="b">
        <v>0</v>
      </c>
      <c r="P96" s="213">
        <f>IF(O96=TRUE,1,"")</f>
      </c>
      <c r="Q96" s="213"/>
      <c r="R96" s="78"/>
      <c r="S96" s="102">
        <v>0</v>
      </c>
      <c r="T96" s="11"/>
      <c r="U96" s="201"/>
    </row>
    <row r="97" spans="2:21" s="3" customFormat="1" ht="9.75" customHeight="1">
      <c r="B97" s="188"/>
      <c r="C97" s="33"/>
      <c r="D97" s="33"/>
      <c r="E97" s="33"/>
      <c r="F97" s="33"/>
      <c r="G97" s="33"/>
      <c r="H97" s="33"/>
      <c r="I97" s="33"/>
      <c r="J97" s="11"/>
      <c r="K97" s="11"/>
      <c r="L97" s="11"/>
      <c r="M97" s="11"/>
      <c r="N97" s="11"/>
      <c r="O97" s="6"/>
      <c r="P97" s="214"/>
      <c r="Q97" s="224"/>
      <c r="R97" s="213"/>
      <c r="S97" s="102"/>
      <c r="T97" s="11"/>
      <c r="U97" s="201"/>
    </row>
    <row r="98" spans="2:21" s="3" customFormat="1" ht="13.5" customHeight="1">
      <c r="B98" s="187">
        <v>14</v>
      </c>
      <c r="C98" s="32" t="s">
        <v>70</v>
      </c>
      <c r="D98" s="33"/>
      <c r="E98" s="33"/>
      <c r="F98" s="33"/>
      <c r="G98" s="33"/>
      <c r="H98" s="33"/>
      <c r="I98" s="33"/>
      <c r="J98" s="11"/>
      <c r="K98" s="11"/>
      <c r="L98" s="11"/>
      <c r="M98" s="11"/>
      <c r="N98" s="45" t="s">
        <v>47</v>
      </c>
      <c r="O98" s="6" t="b">
        <v>0</v>
      </c>
      <c r="P98" s="102"/>
      <c r="Q98" s="213"/>
      <c r="R98" s="213">
        <f>IF(O98=TRUE,3,"")</f>
      </c>
      <c r="S98" s="102">
        <v>3</v>
      </c>
      <c r="T98" s="11"/>
      <c r="U98" s="197">
        <f>S98</f>
        <v>3</v>
      </c>
    </row>
    <row r="99" spans="2:21" s="3" customFormat="1" ht="13.5" customHeight="1">
      <c r="B99" s="188"/>
      <c r="C99" s="33"/>
      <c r="D99" s="33"/>
      <c r="E99" s="33"/>
      <c r="F99" s="33"/>
      <c r="G99" s="33"/>
      <c r="H99" s="33"/>
      <c r="I99" s="33"/>
      <c r="J99" s="11"/>
      <c r="K99" s="11"/>
      <c r="L99" s="11"/>
      <c r="M99" s="11"/>
      <c r="N99" s="45" t="s">
        <v>48</v>
      </c>
      <c r="O99" s="6" t="b">
        <v>0</v>
      </c>
      <c r="P99" s="213">
        <f>IF(O99=TRUE,1,"")</f>
      </c>
      <c r="Q99" s="213"/>
      <c r="R99" s="213"/>
      <c r="S99" s="102">
        <v>0</v>
      </c>
      <c r="T99" s="11"/>
      <c r="U99" s="201"/>
    </row>
    <row r="100" spans="2:21" s="3" customFormat="1" ht="9.75" customHeight="1">
      <c r="B100" s="188"/>
      <c r="C100" s="33"/>
      <c r="D100" s="33"/>
      <c r="E100" s="33"/>
      <c r="F100" s="33"/>
      <c r="G100" s="33"/>
      <c r="H100" s="33"/>
      <c r="I100" s="33"/>
      <c r="J100" s="11"/>
      <c r="K100" s="11"/>
      <c r="L100" s="11"/>
      <c r="M100" s="11"/>
      <c r="N100" s="11"/>
      <c r="O100" s="6"/>
      <c r="P100" s="102"/>
      <c r="Q100" s="213"/>
      <c r="R100" s="213"/>
      <c r="S100" s="102"/>
      <c r="T100" s="11"/>
      <c r="U100" s="201"/>
    </row>
    <row r="101" spans="2:21" s="3" customFormat="1" ht="13.5" customHeight="1">
      <c r="B101" s="187">
        <v>15</v>
      </c>
      <c r="C101" s="32" t="s">
        <v>117</v>
      </c>
      <c r="D101" s="32"/>
      <c r="E101" s="32"/>
      <c r="F101" s="32"/>
      <c r="G101" s="32"/>
      <c r="H101" s="32"/>
      <c r="I101" s="32"/>
      <c r="J101" s="14"/>
      <c r="K101" s="14"/>
      <c r="L101" s="11"/>
      <c r="M101" s="11"/>
      <c r="N101" s="11"/>
      <c r="O101" s="6"/>
      <c r="P101" s="13"/>
      <c r="Q101" s="78"/>
      <c r="R101" s="78"/>
      <c r="S101" s="102"/>
      <c r="T101" s="11"/>
      <c r="U101" s="201"/>
    </row>
    <row r="102" spans="2:21" s="3" customFormat="1" ht="13.5" customHeight="1">
      <c r="B102" s="189"/>
      <c r="C102" s="33"/>
      <c r="D102" s="33" t="s">
        <v>14</v>
      </c>
      <c r="E102" s="33" t="s">
        <v>118</v>
      </c>
      <c r="F102" s="33"/>
      <c r="G102" s="33"/>
      <c r="H102" s="33"/>
      <c r="I102" s="33"/>
      <c r="J102" s="11"/>
      <c r="K102" s="11"/>
      <c r="L102" s="11"/>
      <c r="M102" s="11"/>
      <c r="N102" s="11"/>
      <c r="O102" s="6" t="b">
        <v>0</v>
      </c>
      <c r="P102" s="78"/>
      <c r="Q102" s="78"/>
      <c r="R102" s="213">
        <f>IF(O102=TRUE,3,"")</f>
      </c>
      <c r="S102" s="102">
        <v>3</v>
      </c>
      <c r="T102" s="11"/>
      <c r="U102" s="197">
        <f>S102</f>
        <v>3</v>
      </c>
    </row>
    <row r="103" spans="2:21" s="3" customFormat="1" ht="13.5" customHeight="1">
      <c r="B103" s="189"/>
      <c r="C103" s="33"/>
      <c r="D103" s="33" t="s">
        <v>22</v>
      </c>
      <c r="E103" s="33" t="s">
        <v>119</v>
      </c>
      <c r="F103" s="33"/>
      <c r="G103" s="33"/>
      <c r="H103" s="33"/>
      <c r="I103" s="33"/>
      <c r="J103" s="11"/>
      <c r="K103" s="11"/>
      <c r="L103" s="11"/>
      <c r="M103" s="11"/>
      <c r="N103" s="11"/>
      <c r="O103" s="6" t="b">
        <v>0</v>
      </c>
      <c r="P103" s="78"/>
      <c r="Q103" s="78"/>
      <c r="R103" s="213">
        <f>IF(O103=TRUE,1,"")</f>
      </c>
      <c r="S103" s="102">
        <v>1</v>
      </c>
      <c r="T103" s="11"/>
      <c r="U103" s="201"/>
    </row>
    <row r="104" spans="2:21" s="3" customFormat="1" ht="13.5" customHeight="1">
      <c r="B104" s="189"/>
      <c r="C104" s="33"/>
      <c r="D104" s="33" t="s">
        <v>15</v>
      </c>
      <c r="E104" s="33" t="s">
        <v>120</v>
      </c>
      <c r="F104" s="33"/>
      <c r="G104" s="33"/>
      <c r="H104" s="33"/>
      <c r="I104" s="33"/>
      <c r="J104" s="11"/>
      <c r="K104" s="11"/>
      <c r="L104" s="11"/>
      <c r="M104" s="11"/>
      <c r="N104" s="11"/>
      <c r="O104" s="6" t="b">
        <v>0</v>
      </c>
      <c r="P104" s="213">
        <f>IF(O104=TRUE,1,"")</f>
      </c>
      <c r="Q104" s="213"/>
      <c r="R104" s="78"/>
      <c r="S104" s="102">
        <v>0</v>
      </c>
      <c r="T104" s="11"/>
      <c r="U104" s="201"/>
    </row>
    <row r="105" spans="2:21" s="3" customFormat="1" ht="9.75" customHeight="1">
      <c r="B105" s="189"/>
      <c r="C105" s="32"/>
      <c r="D105" s="33" t="s">
        <v>8</v>
      </c>
      <c r="E105" s="33"/>
      <c r="F105" s="32"/>
      <c r="G105" s="32"/>
      <c r="H105" s="32"/>
      <c r="I105" s="32"/>
      <c r="J105" s="14"/>
      <c r="K105" s="14"/>
      <c r="L105" s="11"/>
      <c r="M105" s="11"/>
      <c r="N105" s="11"/>
      <c r="O105" s="6" t="b">
        <v>0</v>
      </c>
      <c r="P105" s="13"/>
      <c r="Q105" s="78">
        <f>IF(O105=TRUE,3,"")</f>
      </c>
      <c r="R105" s="78"/>
      <c r="S105" s="102"/>
      <c r="T105" s="11"/>
      <c r="U105" s="201"/>
    </row>
    <row r="106" spans="2:21" s="55" customFormat="1" ht="13.5" customHeight="1">
      <c r="B106" s="187">
        <v>16</v>
      </c>
      <c r="C106" s="32" t="s">
        <v>71</v>
      </c>
      <c r="D106" s="33"/>
      <c r="E106" s="33"/>
      <c r="F106" s="33"/>
      <c r="G106" s="33"/>
      <c r="H106" s="33"/>
      <c r="I106" s="33"/>
      <c r="J106" s="11"/>
      <c r="K106" s="11"/>
      <c r="L106" s="11"/>
      <c r="M106" s="11"/>
      <c r="N106" s="11"/>
      <c r="O106" s="6"/>
      <c r="P106" s="102"/>
      <c r="Q106" s="213"/>
      <c r="R106" s="213"/>
      <c r="S106" s="102"/>
      <c r="T106" s="44"/>
      <c r="U106" s="203"/>
    </row>
    <row r="107" spans="2:21" s="3" customFormat="1" ht="13.5" customHeight="1">
      <c r="B107" s="187"/>
      <c r="C107" s="12"/>
      <c r="D107" s="12"/>
      <c r="E107" s="24" t="s">
        <v>13</v>
      </c>
      <c r="F107" s="24"/>
      <c r="G107" s="24"/>
      <c r="H107" s="24"/>
      <c r="I107" s="24"/>
      <c r="J107" s="24"/>
      <c r="K107" s="24"/>
      <c r="L107" s="24"/>
      <c r="M107" s="24"/>
      <c r="N107" s="56"/>
      <c r="O107" s="6" t="b">
        <v>0</v>
      </c>
      <c r="P107" s="13"/>
      <c r="Q107" s="78"/>
      <c r="R107" s="213">
        <f>IF(O107=TRUE,3,"")</f>
      </c>
      <c r="S107" s="102">
        <v>3</v>
      </c>
      <c r="T107" s="11"/>
      <c r="U107" s="197">
        <f>S107</f>
        <v>3</v>
      </c>
    </row>
    <row r="108" spans="2:21" s="3" customFormat="1" ht="13.5" customHeight="1">
      <c r="B108" s="189"/>
      <c r="C108" s="12"/>
      <c r="D108" s="12"/>
      <c r="E108" s="24" t="s">
        <v>72</v>
      </c>
      <c r="F108" s="24"/>
      <c r="G108" s="24"/>
      <c r="H108" s="24"/>
      <c r="I108" s="24"/>
      <c r="J108" s="24"/>
      <c r="K108" s="24"/>
      <c r="L108" s="24"/>
      <c r="M108" s="24"/>
      <c r="N108" s="57"/>
      <c r="O108" s="28" t="b">
        <v>0</v>
      </c>
      <c r="P108" s="78"/>
      <c r="Q108" s="78"/>
      <c r="R108" s="213">
        <f>IF(O108=TRUE,2,"")</f>
      </c>
      <c r="S108" s="102">
        <v>2</v>
      </c>
      <c r="T108" s="11"/>
      <c r="U108" s="201"/>
    </row>
    <row r="109" spans="2:21" s="3" customFormat="1" ht="13.5" customHeight="1">
      <c r="B109" s="189"/>
      <c r="C109" s="32"/>
      <c r="D109" s="30"/>
      <c r="E109" s="58" t="s">
        <v>94</v>
      </c>
      <c r="F109" s="59"/>
      <c r="G109" s="60"/>
      <c r="H109" s="60"/>
      <c r="I109" s="60"/>
      <c r="J109" s="56"/>
      <c r="K109" s="56"/>
      <c r="L109" s="56"/>
      <c r="M109" s="56"/>
      <c r="N109" s="57"/>
      <c r="O109" s="29" t="b">
        <v>0</v>
      </c>
      <c r="P109" s="78"/>
      <c r="Q109" s="78"/>
      <c r="R109" s="213">
        <f>IF(O109=TRUE,1,"")</f>
      </c>
      <c r="S109" s="102">
        <v>1</v>
      </c>
      <c r="T109" s="11"/>
      <c r="U109" s="201"/>
    </row>
    <row r="110" spans="2:21" s="3" customFormat="1" ht="13.5" customHeight="1">
      <c r="B110" s="189"/>
      <c r="C110" s="32"/>
      <c r="D110" s="30"/>
      <c r="E110" s="58" t="s">
        <v>95</v>
      </c>
      <c r="F110" s="59"/>
      <c r="G110" s="60"/>
      <c r="H110" s="60"/>
      <c r="I110" s="60"/>
      <c r="J110" s="56"/>
      <c r="K110" s="56"/>
      <c r="L110" s="56"/>
      <c r="M110" s="56"/>
      <c r="N110" s="57"/>
      <c r="O110" s="29" t="b">
        <v>0</v>
      </c>
      <c r="P110" s="213">
        <f>IF(O110=TRUE,1,"")</f>
      </c>
      <c r="Q110" s="213"/>
      <c r="R110" s="213"/>
      <c r="S110" s="102">
        <v>0</v>
      </c>
      <c r="T110" s="11"/>
      <c r="U110" s="201"/>
    </row>
    <row r="111" spans="2:21" s="3" customFormat="1" ht="13.5" customHeight="1">
      <c r="B111" s="189"/>
      <c r="C111" s="32"/>
      <c r="D111" s="30"/>
      <c r="E111" s="58" t="s">
        <v>8</v>
      </c>
      <c r="F111" s="59"/>
      <c r="G111" s="60"/>
      <c r="H111" s="60"/>
      <c r="I111" s="60"/>
      <c r="J111" s="56"/>
      <c r="K111" s="56"/>
      <c r="L111" s="56"/>
      <c r="M111" s="56"/>
      <c r="N111" s="57"/>
      <c r="O111" s="29" t="b">
        <v>0</v>
      </c>
      <c r="P111" s="78"/>
      <c r="Q111" s="213">
        <f>IF(O111=TRUE,S107,"")</f>
      </c>
      <c r="S111" s="102"/>
      <c r="T111" s="11"/>
      <c r="U111" s="201"/>
    </row>
    <row r="112" spans="2:21" s="3" customFormat="1" ht="9.75" customHeight="1">
      <c r="B112" s="189"/>
      <c r="C112" s="32"/>
      <c r="D112" s="33" t="s">
        <v>46</v>
      </c>
      <c r="E112" s="33"/>
      <c r="F112" s="33"/>
      <c r="G112" s="33"/>
      <c r="H112" s="33"/>
      <c r="I112" s="33"/>
      <c r="J112" s="11"/>
      <c r="K112" s="11"/>
      <c r="L112" s="11"/>
      <c r="M112" s="11"/>
      <c r="N112" s="47"/>
      <c r="O112" s="6"/>
      <c r="P112" s="5"/>
      <c r="Q112" s="78"/>
      <c r="R112" s="213"/>
      <c r="S112" s="102"/>
      <c r="T112" s="11"/>
      <c r="U112" s="201"/>
    </row>
    <row r="113" spans="2:21" s="3" customFormat="1" ht="13.5" customHeight="1">
      <c r="B113" s="187">
        <v>17</v>
      </c>
      <c r="C113" s="21" t="s">
        <v>98</v>
      </c>
      <c r="D113" s="44"/>
      <c r="E113" s="44"/>
      <c r="F113" s="44"/>
      <c r="G113" s="44"/>
      <c r="H113" s="44"/>
      <c r="I113" s="23"/>
      <c r="J113" s="23"/>
      <c r="K113" s="22"/>
      <c r="L113" s="22"/>
      <c r="M113" s="44"/>
      <c r="N113" s="45" t="s">
        <v>47</v>
      </c>
      <c r="O113" s="54" t="b">
        <v>0</v>
      </c>
      <c r="P113" s="225"/>
      <c r="Q113" s="226"/>
      <c r="R113" s="213">
        <f>IF(O113=TRUE,3,"")</f>
      </c>
      <c r="S113" s="102">
        <v>3</v>
      </c>
      <c r="T113" s="11"/>
      <c r="U113" s="197">
        <f>S113</f>
        <v>3</v>
      </c>
    </row>
    <row r="114" spans="2:21" s="3" customFormat="1" ht="13.5" customHeight="1">
      <c r="B114" s="189"/>
      <c r="C114" s="33"/>
      <c r="D114" s="30"/>
      <c r="E114" s="30"/>
      <c r="F114" s="23"/>
      <c r="G114" s="23"/>
      <c r="H114" s="23"/>
      <c r="I114" s="23"/>
      <c r="J114" s="23"/>
      <c r="K114" s="20"/>
      <c r="L114" s="20"/>
      <c r="M114" s="11"/>
      <c r="N114" s="45" t="s">
        <v>48</v>
      </c>
      <c r="O114" s="6" t="b">
        <v>0</v>
      </c>
      <c r="P114" s="213">
        <f>IF(O114=TRUE,1,"")</f>
      </c>
      <c r="Q114" s="78"/>
      <c r="R114" s="78"/>
      <c r="S114" s="102">
        <v>0</v>
      </c>
      <c r="T114" s="11"/>
      <c r="U114" s="201"/>
    </row>
    <row r="115" spans="2:21" s="3" customFormat="1" ht="13.5" customHeight="1">
      <c r="B115" s="189"/>
      <c r="C115" s="33"/>
      <c r="D115" s="30"/>
      <c r="E115" s="30"/>
      <c r="F115" s="23"/>
      <c r="G115" s="23"/>
      <c r="H115" s="23"/>
      <c r="I115" s="23"/>
      <c r="J115" s="23"/>
      <c r="K115" s="20"/>
      <c r="L115" s="20"/>
      <c r="M115" s="11"/>
      <c r="N115" s="45" t="s">
        <v>8</v>
      </c>
      <c r="O115" s="76" t="b">
        <v>0</v>
      </c>
      <c r="P115" s="13"/>
      <c r="Q115" s="213">
        <f>IF(O115=TRUE,S113,"")</f>
      </c>
      <c r="R115" s="213"/>
      <c r="S115" s="102"/>
      <c r="T115" s="11"/>
      <c r="U115" s="201"/>
    </row>
    <row r="116" spans="2:21" s="3" customFormat="1" ht="13.5" customHeight="1">
      <c r="B116" s="189"/>
      <c r="C116" s="32"/>
      <c r="D116" s="30"/>
      <c r="E116" s="58"/>
      <c r="F116" s="59"/>
      <c r="G116" s="60"/>
      <c r="H116" s="60"/>
      <c r="I116" s="60"/>
      <c r="J116" s="56"/>
      <c r="K116" s="56"/>
      <c r="L116" s="56"/>
      <c r="M116" s="56"/>
      <c r="N116" s="57"/>
      <c r="O116" s="29"/>
      <c r="P116" s="78"/>
      <c r="Q116" s="78"/>
      <c r="R116" s="78"/>
      <c r="S116" s="102"/>
      <c r="T116" s="11"/>
      <c r="U116" s="201"/>
    </row>
    <row r="117" spans="2:21" s="3" customFormat="1" ht="13.5" customHeight="1">
      <c r="B117" s="187">
        <v>18</v>
      </c>
      <c r="C117" s="32" t="s">
        <v>96</v>
      </c>
      <c r="D117" s="30"/>
      <c r="E117" s="58"/>
      <c r="F117" s="59"/>
      <c r="G117" s="60"/>
      <c r="H117" s="60"/>
      <c r="I117" s="60"/>
      <c r="J117" s="56"/>
      <c r="K117" s="56"/>
      <c r="L117" s="56"/>
      <c r="M117" s="56"/>
      <c r="N117" s="45" t="s">
        <v>47</v>
      </c>
      <c r="O117" s="29" t="b">
        <v>0</v>
      </c>
      <c r="P117" s="78"/>
      <c r="Q117" s="78"/>
      <c r="R117" s="213">
        <f>IF(O117=TRUE,3,"")</f>
      </c>
      <c r="S117" s="102">
        <v>3</v>
      </c>
      <c r="T117" s="11"/>
      <c r="U117" s="197">
        <f>S117</f>
        <v>3</v>
      </c>
    </row>
    <row r="118" spans="2:21" s="3" customFormat="1" ht="13.5" customHeight="1">
      <c r="B118" s="189"/>
      <c r="C118" s="32" t="s">
        <v>73</v>
      </c>
      <c r="D118" s="30"/>
      <c r="E118" s="30"/>
      <c r="F118" s="23"/>
      <c r="G118" s="32"/>
      <c r="H118" s="32"/>
      <c r="I118" s="32"/>
      <c r="J118" s="14"/>
      <c r="K118" s="14"/>
      <c r="L118" s="14"/>
      <c r="M118" s="14"/>
      <c r="N118" s="45" t="s">
        <v>48</v>
      </c>
      <c r="O118" s="29" t="b">
        <v>0</v>
      </c>
      <c r="P118" s="213">
        <f>IF(O118=TRUE,1,"")</f>
      </c>
      <c r="Q118" s="78"/>
      <c r="R118" s="78"/>
      <c r="S118" s="102">
        <v>0</v>
      </c>
      <c r="T118" s="11"/>
      <c r="U118" s="201"/>
    </row>
    <row r="119" spans="2:21" s="3" customFormat="1" ht="13.5" customHeight="1">
      <c r="B119" s="189"/>
      <c r="C119" s="32"/>
      <c r="D119" s="30"/>
      <c r="E119" s="30"/>
      <c r="F119" s="23"/>
      <c r="G119" s="32"/>
      <c r="H119" s="32"/>
      <c r="I119" s="32"/>
      <c r="J119" s="14"/>
      <c r="K119" s="14"/>
      <c r="L119" s="14"/>
      <c r="M119" s="14"/>
      <c r="N119" s="45" t="s">
        <v>8</v>
      </c>
      <c r="O119" s="73" t="b">
        <v>0</v>
      </c>
      <c r="P119" s="214"/>
      <c r="Q119" s="213">
        <f>IF(O119=TRUE,S117,"")</f>
      </c>
      <c r="R119" s="213"/>
      <c r="S119" s="102"/>
      <c r="T119" s="11"/>
      <c r="U119" s="201"/>
    </row>
    <row r="120" spans="2:21" s="3" customFormat="1" ht="9.75" customHeight="1">
      <c r="B120" s="189"/>
      <c r="C120" s="32"/>
      <c r="D120" s="30"/>
      <c r="E120" s="30"/>
      <c r="F120" s="23"/>
      <c r="G120" s="32"/>
      <c r="H120" s="32"/>
      <c r="I120" s="32"/>
      <c r="J120" s="14"/>
      <c r="K120" s="14"/>
      <c r="L120" s="14"/>
      <c r="M120" s="14"/>
      <c r="N120" s="14"/>
      <c r="O120" s="29"/>
      <c r="P120" s="78"/>
      <c r="Q120" s="78"/>
      <c r="R120" s="78"/>
      <c r="S120" s="102"/>
      <c r="T120" s="11"/>
      <c r="U120" s="201"/>
    </row>
    <row r="121" spans="2:21" s="3" customFormat="1" ht="13.5" customHeight="1">
      <c r="B121" s="72">
        <v>19</v>
      </c>
      <c r="C121" s="14" t="s">
        <v>76</v>
      </c>
      <c r="D121" s="11"/>
      <c r="E121" s="11"/>
      <c r="F121" s="11"/>
      <c r="G121" s="11"/>
      <c r="H121" s="11"/>
      <c r="I121" s="11"/>
      <c r="J121" s="11"/>
      <c r="K121" s="11"/>
      <c r="L121" s="11"/>
      <c r="M121" s="11"/>
      <c r="N121" s="11"/>
      <c r="O121" s="77"/>
      <c r="P121" s="13"/>
      <c r="Q121" s="78"/>
      <c r="R121" s="78"/>
      <c r="S121" s="102"/>
      <c r="T121" s="11"/>
      <c r="U121" s="201"/>
    </row>
    <row r="122" spans="2:21" s="3" customFormat="1" ht="13.5" customHeight="1">
      <c r="B122" s="72"/>
      <c r="C122" s="11"/>
      <c r="D122" s="11"/>
      <c r="E122" s="11" t="s">
        <v>13</v>
      </c>
      <c r="F122" s="11"/>
      <c r="G122" s="11"/>
      <c r="H122" s="11"/>
      <c r="I122" s="11"/>
      <c r="J122" s="11"/>
      <c r="K122" s="11"/>
      <c r="L122" s="11"/>
      <c r="M122" s="11"/>
      <c r="N122" s="11"/>
      <c r="O122" s="77" t="b">
        <v>0</v>
      </c>
      <c r="P122" s="13"/>
      <c r="Q122" s="78"/>
      <c r="R122" s="213">
        <f>IF(O122=TRUE,3,"")</f>
      </c>
      <c r="S122" s="102">
        <v>3</v>
      </c>
      <c r="T122" s="11"/>
      <c r="U122" s="197">
        <f>S122</f>
        <v>3</v>
      </c>
    </row>
    <row r="123" spans="2:21" s="3" customFormat="1" ht="13.5" customHeight="1">
      <c r="B123" s="191"/>
      <c r="C123" s="32"/>
      <c r="D123" s="30"/>
      <c r="E123" s="30" t="s">
        <v>78</v>
      </c>
      <c r="F123" s="23"/>
      <c r="G123" s="32"/>
      <c r="H123" s="32"/>
      <c r="I123" s="32"/>
      <c r="J123" s="14"/>
      <c r="K123" s="14"/>
      <c r="L123" s="14"/>
      <c r="M123" s="14"/>
      <c r="N123" s="45"/>
      <c r="O123" s="29" t="b">
        <v>0</v>
      </c>
      <c r="P123" s="78"/>
      <c r="Q123" s="78"/>
      <c r="R123" s="213">
        <f>IF(O123=TRUE,1,"")</f>
      </c>
      <c r="S123" s="102">
        <v>1</v>
      </c>
      <c r="T123" s="11"/>
      <c r="U123" s="201"/>
    </row>
    <row r="124" spans="2:21" s="3" customFormat="1" ht="13.5" customHeight="1">
      <c r="B124" s="191"/>
      <c r="C124" s="32"/>
      <c r="D124" s="30"/>
      <c r="E124" s="30" t="s">
        <v>77</v>
      </c>
      <c r="F124" s="23"/>
      <c r="G124" s="32"/>
      <c r="H124" s="32"/>
      <c r="I124" s="32"/>
      <c r="J124" s="14"/>
      <c r="K124" s="14"/>
      <c r="L124" s="14"/>
      <c r="M124" s="14"/>
      <c r="N124" s="45"/>
      <c r="O124" s="29" t="b">
        <v>0</v>
      </c>
      <c r="P124" s="227">
        <f>IF(O124=TRUE,1,"")</f>
      </c>
      <c r="Q124" s="78"/>
      <c r="R124" s="78"/>
      <c r="S124" s="102">
        <v>0</v>
      </c>
      <c r="T124" s="11"/>
      <c r="U124" s="201"/>
    </row>
    <row r="125" spans="2:21" s="3" customFormat="1" ht="9.75" customHeight="1">
      <c r="B125" s="191"/>
      <c r="C125" s="32"/>
      <c r="D125" s="30"/>
      <c r="E125" s="30"/>
      <c r="F125" s="23"/>
      <c r="G125" s="32"/>
      <c r="H125" s="32"/>
      <c r="I125" s="32"/>
      <c r="J125" s="14"/>
      <c r="K125" s="14"/>
      <c r="L125" s="14"/>
      <c r="M125" s="14"/>
      <c r="N125" s="45"/>
      <c r="O125" s="29"/>
      <c r="P125" s="78"/>
      <c r="Q125" s="78"/>
      <c r="R125" s="78"/>
      <c r="S125" s="102"/>
      <c r="T125" s="11"/>
      <c r="U125" s="201"/>
    </row>
    <row r="126" spans="2:21" s="3" customFormat="1" ht="13.5" customHeight="1">
      <c r="B126" s="191">
        <v>20</v>
      </c>
      <c r="C126" s="32" t="s">
        <v>74</v>
      </c>
      <c r="D126" s="30"/>
      <c r="E126" s="30"/>
      <c r="F126" s="23"/>
      <c r="G126" s="32"/>
      <c r="H126" s="32"/>
      <c r="I126" s="32"/>
      <c r="J126" s="14"/>
      <c r="K126" s="14"/>
      <c r="L126" s="14"/>
      <c r="M126" s="14"/>
      <c r="N126" s="45" t="s">
        <v>47</v>
      </c>
      <c r="O126" s="29" t="b">
        <v>0</v>
      </c>
      <c r="P126" s="78"/>
      <c r="Q126" s="78"/>
      <c r="R126" s="213">
        <f>IF(O126=TRUE,3,"")</f>
      </c>
      <c r="S126" s="102">
        <v>3</v>
      </c>
      <c r="T126" s="11"/>
      <c r="U126" s="197">
        <f>S126</f>
        <v>3</v>
      </c>
    </row>
    <row r="127" spans="2:21" s="3" customFormat="1" ht="13.5" customHeight="1">
      <c r="B127" s="191"/>
      <c r="C127" s="32" t="s">
        <v>75</v>
      </c>
      <c r="D127" s="30"/>
      <c r="E127" s="30"/>
      <c r="F127" s="23"/>
      <c r="G127" s="32"/>
      <c r="H127" s="32"/>
      <c r="I127" s="32"/>
      <c r="J127" s="14"/>
      <c r="K127" s="14"/>
      <c r="L127" s="14"/>
      <c r="M127" s="14"/>
      <c r="N127" s="45" t="s">
        <v>48</v>
      </c>
      <c r="O127" s="29" t="b">
        <v>0</v>
      </c>
      <c r="P127" s="213">
        <f>IF(O127=TRUE,1,"")</f>
      </c>
      <c r="Q127" s="78"/>
      <c r="R127" s="78"/>
      <c r="S127" s="102">
        <v>0</v>
      </c>
      <c r="T127" s="11"/>
      <c r="U127" s="201"/>
    </row>
    <row r="128" spans="2:21" s="3" customFormat="1" ht="13.5" customHeight="1">
      <c r="B128" s="191"/>
      <c r="C128" s="32"/>
      <c r="D128" s="30"/>
      <c r="E128" s="30"/>
      <c r="F128" s="23"/>
      <c r="G128" s="32"/>
      <c r="H128" s="32"/>
      <c r="I128" s="32"/>
      <c r="J128" s="14"/>
      <c r="K128" s="14"/>
      <c r="L128" s="14"/>
      <c r="M128" s="14"/>
      <c r="N128" s="95" t="s">
        <v>8</v>
      </c>
      <c r="O128" s="29" t="b">
        <v>0</v>
      </c>
      <c r="P128" s="213"/>
      <c r="Q128" s="213">
        <f>IF(O128=TRUE,S126,"")</f>
      </c>
      <c r="R128" s="213"/>
      <c r="S128" s="102"/>
      <c r="T128" s="11"/>
      <c r="U128" s="201"/>
    </row>
    <row r="129" spans="2:21" s="3" customFormat="1" ht="9.75" customHeight="1">
      <c r="B129" s="191"/>
      <c r="C129" s="32"/>
      <c r="D129" s="30"/>
      <c r="E129" s="30"/>
      <c r="F129" s="23"/>
      <c r="G129" s="32"/>
      <c r="H129" s="32"/>
      <c r="I129" s="32"/>
      <c r="J129" s="14"/>
      <c r="K129" s="14"/>
      <c r="L129" s="14"/>
      <c r="M129" s="14"/>
      <c r="N129" s="45"/>
      <c r="O129" s="29"/>
      <c r="P129" s="78"/>
      <c r="Q129" s="78"/>
      <c r="R129" s="78"/>
      <c r="S129" s="102"/>
      <c r="T129" s="11"/>
      <c r="U129" s="201"/>
    </row>
    <row r="130" spans="2:21" s="3" customFormat="1" ht="13.5" customHeight="1">
      <c r="B130" s="191">
        <v>21</v>
      </c>
      <c r="C130" s="4" t="s">
        <v>97</v>
      </c>
      <c r="D130" s="72"/>
      <c r="E130" s="72"/>
      <c r="F130" s="72"/>
      <c r="G130" s="72"/>
      <c r="H130" s="72"/>
      <c r="I130" s="72"/>
      <c r="J130" s="72"/>
      <c r="K130" s="72"/>
      <c r="L130" s="72"/>
      <c r="M130" s="72"/>
      <c r="N130" s="45" t="s">
        <v>47</v>
      </c>
      <c r="O130" s="29" t="b">
        <v>0</v>
      </c>
      <c r="P130" s="78"/>
      <c r="Q130" s="78"/>
      <c r="R130" s="213">
        <f>IF(O130=TRUE,3,"")</f>
      </c>
      <c r="S130" s="102">
        <v>3</v>
      </c>
      <c r="T130" s="11"/>
      <c r="U130" s="197">
        <f>S130</f>
        <v>3</v>
      </c>
    </row>
    <row r="131" spans="2:21" s="3" customFormat="1" ht="13.5" customHeight="1">
      <c r="B131" s="191"/>
      <c r="C131"/>
      <c r="D131" s="72"/>
      <c r="E131" s="72"/>
      <c r="F131" s="72"/>
      <c r="G131" s="72"/>
      <c r="H131" s="72"/>
      <c r="I131" s="72"/>
      <c r="J131" s="72"/>
      <c r="K131" s="72"/>
      <c r="L131" s="72"/>
      <c r="M131" s="72"/>
      <c r="N131" s="45" t="s">
        <v>48</v>
      </c>
      <c r="O131" s="29" t="b">
        <v>0</v>
      </c>
      <c r="P131" s="213">
        <f>IF(O131=TRUE,1,"")</f>
      </c>
      <c r="Q131" s="78"/>
      <c r="R131" s="213"/>
      <c r="S131" s="102">
        <v>0</v>
      </c>
      <c r="T131" s="11"/>
      <c r="U131" s="201"/>
    </row>
    <row r="132" spans="2:21" s="3" customFormat="1" ht="13.5" customHeight="1">
      <c r="B132" s="191"/>
      <c r="C132" s="11"/>
      <c r="D132" s="12"/>
      <c r="E132" s="12"/>
      <c r="F132" s="12"/>
      <c r="G132" s="12"/>
      <c r="H132" s="12"/>
      <c r="I132" s="12"/>
      <c r="J132" s="12"/>
      <c r="K132" s="12"/>
      <c r="L132" s="12"/>
      <c r="M132" s="12"/>
      <c r="N132" s="295" t="s">
        <v>8</v>
      </c>
      <c r="O132" s="28" t="b">
        <v>1</v>
      </c>
      <c r="P132" s="296"/>
      <c r="Q132" s="297">
        <f>IF(O132=TRUE,S130,"")</f>
        <v>3</v>
      </c>
      <c r="R132" s="297"/>
      <c r="S132" s="298"/>
      <c r="T132" s="10"/>
      <c r="U132" s="296"/>
    </row>
    <row r="133" spans="2:21" s="3" customFormat="1" ht="13.5" customHeight="1">
      <c r="B133" s="191"/>
      <c r="C133" s="32"/>
      <c r="D133" s="30"/>
      <c r="E133" s="30"/>
      <c r="F133" s="23"/>
      <c r="G133" s="32"/>
      <c r="H133" s="32"/>
      <c r="I133" s="32"/>
      <c r="J133" s="14"/>
      <c r="K133" s="14"/>
      <c r="L133" s="14"/>
      <c r="M133" s="14"/>
      <c r="N133" s="299"/>
      <c r="O133" s="71"/>
      <c r="P133" s="300"/>
      <c r="Q133" s="300"/>
      <c r="R133" s="300"/>
      <c r="S133" s="10"/>
      <c r="T133" s="10"/>
      <c r="U133" s="296"/>
    </row>
    <row r="134" spans="2:21" s="3" customFormat="1" ht="13.5" customHeight="1" thickBot="1">
      <c r="B134" s="191"/>
      <c r="C134" s="32"/>
      <c r="D134" s="30"/>
      <c r="E134" s="30"/>
      <c r="F134" s="23"/>
      <c r="G134" s="32"/>
      <c r="H134" s="32"/>
      <c r="I134" s="32"/>
      <c r="J134" s="14"/>
      <c r="K134" s="14"/>
      <c r="L134" s="14"/>
      <c r="M134" s="14"/>
      <c r="N134" s="299"/>
      <c r="O134" s="71"/>
      <c r="P134" s="300"/>
      <c r="Q134" s="300"/>
      <c r="R134" s="300"/>
      <c r="S134" s="10"/>
      <c r="T134" s="10"/>
      <c r="U134" s="296"/>
    </row>
    <row r="135" spans="2:21" s="3" customFormat="1" ht="4.5" customHeight="1" thickBot="1" thickTop="1">
      <c r="B135" s="191"/>
      <c r="C135" s="32"/>
      <c r="D135" s="30"/>
      <c r="E135" s="30"/>
      <c r="F135" s="62"/>
      <c r="G135" s="48"/>
      <c r="H135" s="48"/>
      <c r="I135" s="48"/>
      <c r="J135" s="48"/>
      <c r="K135" s="48"/>
      <c r="L135" s="49"/>
      <c r="M135" s="14"/>
      <c r="N135" s="299"/>
      <c r="O135" s="71"/>
      <c r="P135" s="300"/>
      <c r="Q135" s="300"/>
      <c r="R135" s="300"/>
      <c r="S135" s="10"/>
      <c r="T135" s="10"/>
      <c r="U135" s="296"/>
    </row>
    <row r="136" spans="2:21" s="3" customFormat="1" ht="13.5" customHeight="1" thickBot="1" thickTop="1">
      <c r="B136" s="191"/>
      <c r="C136" s="32"/>
      <c r="D136" s="30"/>
      <c r="E136" s="30"/>
      <c r="F136" s="23"/>
      <c r="G136" s="32"/>
      <c r="H136" s="32"/>
      <c r="I136" s="32"/>
      <c r="J136" s="14"/>
      <c r="K136" s="14"/>
      <c r="L136" s="14"/>
      <c r="M136" s="14"/>
      <c r="N136" s="236">
        <f>R136/(63-P136)</f>
        <v>0</v>
      </c>
      <c r="O136" s="71"/>
      <c r="P136" s="111">
        <f>SUM(P30:P132)</f>
        <v>0</v>
      </c>
      <c r="Q136" s="111">
        <f>SUM(Q30:Q132)</f>
        <v>3</v>
      </c>
      <c r="R136" s="111">
        <f>SUM(R30:R132)</f>
        <v>0</v>
      </c>
      <c r="S136" s="300"/>
      <c r="T136" s="10"/>
      <c r="U136" s="111">
        <f>SUM(U30:U132)</f>
        <v>63</v>
      </c>
    </row>
    <row r="137" spans="2:21" s="3" customFormat="1" ht="4.5" customHeight="1" thickTop="1">
      <c r="B137" s="240"/>
      <c r="C137" s="241"/>
      <c r="D137" s="242"/>
      <c r="E137" s="242"/>
      <c r="F137" s="243"/>
      <c r="G137" s="241"/>
      <c r="H137" s="241"/>
      <c r="I137" s="241"/>
      <c r="J137" s="241"/>
      <c r="K137" s="241"/>
      <c r="L137" s="241"/>
      <c r="M137" s="241"/>
      <c r="N137" s="289"/>
      <c r="O137" s="290"/>
      <c r="P137" s="291"/>
      <c r="Q137" s="291"/>
      <c r="R137" s="291"/>
      <c r="S137" s="292"/>
      <c r="T137" s="110"/>
      <c r="U137" s="288"/>
    </row>
    <row r="138" spans="2:21" s="3" customFormat="1" ht="13.5" customHeight="1">
      <c r="B138" s="237" t="s">
        <v>168</v>
      </c>
      <c r="C138" s="238"/>
      <c r="D138" s="80"/>
      <c r="E138" s="239" t="s">
        <v>169</v>
      </c>
      <c r="F138" s="81"/>
      <c r="G138" s="81"/>
      <c r="H138" s="82"/>
      <c r="I138" s="34"/>
      <c r="J138" s="83"/>
      <c r="K138" s="83"/>
      <c r="L138" s="83"/>
      <c r="M138" s="34"/>
      <c r="N138" s="293"/>
      <c r="O138" s="287"/>
      <c r="P138" s="293"/>
      <c r="Q138" s="293"/>
      <c r="R138" s="293"/>
      <c r="S138" s="294"/>
      <c r="T138" s="110"/>
      <c r="U138" s="245"/>
    </row>
    <row r="139" spans="2:21" s="3" customFormat="1" ht="7.5" customHeight="1">
      <c r="B139" s="192"/>
      <c r="C139" s="79"/>
      <c r="D139" s="80"/>
      <c r="E139" s="80"/>
      <c r="F139" s="81"/>
      <c r="G139" s="81"/>
      <c r="H139" s="82"/>
      <c r="I139" s="34"/>
      <c r="J139" s="83"/>
      <c r="K139" s="83"/>
      <c r="L139" s="83"/>
      <c r="M139" s="34"/>
      <c r="N139" s="34"/>
      <c r="O139" s="34"/>
      <c r="P139" s="34"/>
      <c r="Q139" s="84"/>
      <c r="R139" s="84">
        <f>SUM(R30:R130)</f>
        <v>0</v>
      </c>
      <c r="S139" s="85"/>
      <c r="T139" s="11"/>
      <c r="U139" s="201"/>
    </row>
    <row r="140" spans="2:21" s="3" customFormat="1" ht="13.5" customHeight="1">
      <c r="B140" s="193" t="s">
        <v>165</v>
      </c>
      <c r="C140" s="86"/>
      <c r="D140" s="87"/>
      <c r="E140" s="87"/>
      <c r="F140" s="87"/>
      <c r="G140" s="183" t="s">
        <v>166</v>
      </c>
      <c r="H140" s="93"/>
      <c r="I140" s="88"/>
      <c r="J140" s="88"/>
      <c r="K140" s="39"/>
      <c r="L140" s="39"/>
      <c r="M140" s="39"/>
      <c r="N140" s="34"/>
      <c r="O140" s="34"/>
      <c r="P140" s="34"/>
      <c r="Q140" s="89"/>
      <c r="R140" s="89"/>
      <c r="S140" s="85"/>
      <c r="T140" s="11"/>
      <c r="U140" s="201"/>
    </row>
    <row r="141" spans="2:21" s="3" customFormat="1" ht="9.75" customHeight="1">
      <c r="B141" s="193"/>
      <c r="C141" s="86"/>
      <c r="D141" s="87"/>
      <c r="E141" s="87"/>
      <c r="F141" s="87"/>
      <c r="G141" s="183"/>
      <c r="H141" s="228"/>
      <c r="I141" s="88"/>
      <c r="J141" s="88"/>
      <c r="K141" s="39"/>
      <c r="L141" s="39"/>
      <c r="M141" s="39"/>
      <c r="N141" s="34"/>
      <c r="O141" s="34"/>
      <c r="P141" s="34"/>
      <c r="Q141" s="89"/>
      <c r="R141" s="89"/>
      <c r="S141" s="85"/>
      <c r="T141" s="11"/>
      <c r="U141" s="201"/>
    </row>
    <row r="142" spans="2:21" s="3" customFormat="1" ht="13.5" customHeight="1">
      <c r="B142" s="232"/>
      <c r="C142" s="233"/>
      <c r="D142" s="233"/>
      <c r="E142" s="233"/>
      <c r="F142" s="233"/>
      <c r="G142" s="233" t="s">
        <v>167</v>
      </c>
      <c r="H142" s="375" t="s">
        <v>82</v>
      </c>
      <c r="I142" s="459" t="s">
        <v>80</v>
      </c>
      <c r="J142" s="460"/>
      <c r="K142" s="461"/>
      <c r="L142" s="465" t="s">
        <v>183</v>
      </c>
      <c r="M142" s="88"/>
      <c r="N142" s="90"/>
      <c r="O142" s="34"/>
      <c r="P142" s="34"/>
      <c r="Q142" s="89"/>
      <c r="R142" s="89"/>
      <c r="S142" s="85"/>
      <c r="T142" s="11"/>
      <c r="U142" s="201"/>
    </row>
    <row r="143" spans="2:21" s="3" customFormat="1" ht="13.5" customHeight="1">
      <c r="B143" s="232"/>
      <c r="C143" s="233"/>
      <c r="D143" s="233"/>
      <c r="E143" s="233"/>
      <c r="F143" s="233"/>
      <c r="G143" s="233"/>
      <c r="H143" s="376"/>
      <c r="I143" s="462"/>
      <c r="J143" s="463"/>
      <c r="K143" s="464"/>
      <c r="L143" s="466"/>
      <c r="M143" s="88"/>
      <c r="N143" s="90"/>
      <c r="O143" s="34"/>
      <c r="P143" s="34"/>
      <c r="Q143" s="89"/>
      <c r="R143" s="89"/>
      <c r="S143" s="85"/>
      <c r="T143" s="11"/>
      <c r="U143" s="201"/>
    </row>
    <row r="144" spans="2:21" s="3" customFormat="1" ht="13.5" customHeight="1">
      <c r="B144" s="194"/>
      <c r="C144" s="87"/>
      <c r="D144" s="87"/>
      <c r="E144" s="405" t="s">
        <v>81</v>
      </c>
      <c r="F144" s="406"/>
      <c r="G144" s="407"/>
      <c r="H144" s="229"/>
      <c r="I144" s="402"/>
      <c r="J144" s="403"/>
      <c r="K144" s="404"/>
      <c r="L144" s="247" t="e">
        <f>I144/N8</f>
        <v>#DIV/0!</v>
      </c>
      <c r="M144" s="88"/>
      <c r="N144" s="90"/>
      <c r="O144" s="34"/>
      <c r="P144" s="34"/>
      <c r="Q144" s="34"/>
      <c r="R144" s="34"/>
      <c r="S144" s="85"/>
      <c r="T144" s="11"/>
      <c r="U144" s="201"/>
    </row>
    <row r="145" spans="2:21" s="3" customFormat="1" ht="13.5" customHeight="1">
      <c r="B145" s="194"/>
      <c r="C145" s="33"/>
      <c r="D145" s="33"/>
      <c r="E145" s="410" t="s">
        <v>84</v>
      </c>
      <c r="F145" s="406"/>
      <c r="G145" s="407"/>
      <c r="H145" s="230"/>
      <c r="I145" s="399"/>
      <c r="J145" s="400"/>
      <c r="K145" s="401"/>
      <c r="L145" s="248" t="e">
        <f>I145/N8</f>
        <v>#DIV/0!</v>
      </c>
      <c r="M145" s="91"/>
      <c r="N145" s="90"/>
      <c r="O145" s="34"/>
      <c r="P145" s="34"/>
      <c r="Q145" s="34"/>
      <c r="R145" s="34"/>
      <c r="S145" s="85"/>
      <c r="T145" s="11"/>
      <c r="U145" s="201"/>
    </row>
    <row r="146" spans="2:21" s="3" customFormat="1" ht="13.5" customHeight="1">
      <c r="B146" s="194"/>
      <c r="C146" s="87"/>
      <c r="D146" s="87"/>
      <c r="E146" s="234"/>
      <c r="F146" s="234"/>
      <c r="G146" s="183" t="s">
        <v>83</v>
      </c>
      <c r="H146" s="231"/>
      <c r="I146" s="399"/>
      <c r="J146" s="400"/>
      <c r="K146" s="401"/>
      <c r="L146" s="248" t="e">
        <f>I146/N8</f>
        <v>#DIV/0!</v>
      </c>
      <c r="M146" s="91"/>
      <c r="N146" s="90"/>
      <c r="O146" s="34"/>
      <c r="P146" s="34"/>
      <c r="Q146" s="34"/>
      <c r="R146" s="34"/>
      <c r="S146" s="85"/>
      <c r="T146" s="11"/>
      <c r="U146" s="201"/>
    </row>
    <row r="147" spans="2:21" s="3" customFormat="1" ht="13.5" customHeight="1">
      <c r="B147" s="195"/>
      <c r="C147" s="234"/>
      <c r="D147" s="234"/>
      <c r="E147" s="408" t="s">
        <v>172</v>
      </c>
      <c r="F147" s="409"/>
      <c r="G147" s="409"/>
      <c r="H147" s="231"/>
      <c r="I147" s="399"/>
      <c r="J147" s="400"/>
      <c r="K147" s="401"/>
      <c r="L147" s="248" t="e">
        <f>I147/N8</f>
        <v>#DIV/0!</v>
      </c>
      <c r="M147" s="34"/>
      <c r="N147" s="34"/>
      <c r="O147" s="34"/>
      <c r="P147" s="34"/>
      <c r="Q147" s="34"/>
      <c r="R147" s="34"/>
      <c r="S147" s="85"/>
      <c r="T147" s="11"/>
      <c r="U147" s="201"/>
    </row>
    <row r="148" spans="2:21" s="3" customFormat="1" ht="13.5" customHeight="1">
      <c r="B148" s="195"/>
      <c r="C148" s="96"/>
      <c r="D148" s="96"/>
      <c r="E148" s="96"/>
      <c r="F148" s="96"/>
      <c r="G148" s="82"/>
      <c r="H148" s="82" t="s">
        <v>109</v>
      </c>
      <c r="I148" s="415">
        <f>SUM(I144:I147)</f>
        <v>0</v>
      </c>
      <c r="J148" s="416"/>
      <c r="K148" s="417"/>
      <c r="L148" s="249" t="e">
        <f>I148/N8</f>
        <v>#DIV/0!</v>
      </c>
      <c r="M148" s="34"/>
      <c r="N148" s="34"/>
      <c r="O148" s="34"/>
      <c r="P148" s="34"/>
      <c r="Q148" s="34"/>
      <c r="R148" s="34"/>
      <c r="S148" s="85"/>
      <c r="T148" s="11"/>
      <c r="U148" s="201"/>
    </row>
    <row r="149" spans="2:21" s="3" customFormat="1" ht="9.75" customHeight="1">
      <c r="B149" s="195"/>
      <c r="C149" s="96"/>
      <c r="D149" s="96"/>
      <c r="E149" s="96"/>
      <c r="F149" s="96"/>
      <c r="G149" s="82"/>
      <c r="H149" s="82"/>
      <c r="I149" s="89"/>
      <c r="J149" s="89"/>
      <c r="K149" s="89"/>
      <c r="L149" s="91"/>
      <c r="M149" s="34"/>
      <c r="N149" s="34"/>
      <c r="O149" s="34"/>
      <c r="P149" s="34"/>
      <c r="Q149" s="34"/>
      <c r="R149" s="34"/>
      <c r="S149" s="85"/>
      <c r="T149" s="11"/>
      <c r="U149" s="201"/>
    </row>
    <row r="150" spans="2:21" s="3" customFormat="1" ht="13.5" customHeight="1">
      <c r="B150" s="208" t="s">
        <v>170</v>
      </c>
      <c r="C150" s="32"/>
      <c r="D150" s="32"/>
      <c r="E150" s="32"/>
      <c r="F150" s="32"/>
      <c r="G150" s="33"/>
      <c r="H150" s="33"/>
      <c r="I150" s="33"/>
      <c r="J150" s="209" t="s">
        <v>29</v>
      </c>
      <c r="K150" s="209"/>
      <c r="L150" s="209"/>
      <c r="M150" s="209"/>
      <c r="N150" s="32"/>
      <c r="O150" s="33"/>
      <c r="P150" s="33"/>
      <c r="Q150" s="34"/>
      <c r="R150" s="34"/>
      <c r="S150" s="85"/>
      <c r="T150" s="11"/>
      <c r="U150" s="201"/>
    </row>
    <row r="151" spans="2:21" s="3" customFormat="1" ht="4.5" customHeight="1" thickBot="1">
      <c r="B151" s="274"/>
      <c r="C151" s="275"/>
      <c r="D151" s="275"/>
      <c r="E151" s="275"/>
      <c r="F151" s="275"/>
      <c r="G151" s="275"/>
      <c r="H151" s="276"/>
      <c r="I151" s="276"/>
      <c r="J151" s="275"/>
      <c r="K151" s="275"/>
      <c r="L151" s="275"/>
      <c r="M151" s="275"/>
      <c r="N151" s="275"/>
      <c r="O151" s="276"/>
      <c r="P151" s="276"/>
      <c r="Q151" s="277"/>
      <c r="R151" s="277"/>
      <c r="S151" s="92"/>
      <c r="T151" s="11"/>
      <c r="U151" s="201"/>
    </row>
    <row r="152" spans="2:21" s="3" customFormat="1" ht="18" customHeight="1" thickBot="1" thickTop="1">
      <c r="B152" s="210" t="s">
        <v>125</v>
      </c>
      <c r="C152" s="32"/>
      <c r="D152" s="32"/>
      <c r="E152" s="32"/>
      <c r="F152" s="32"/>
      <c r="G152" s="32"/>
      <c r="H152" s="33"/>
      <c r="I152" s="33"/>
      <c r="J152" s="32"/>
      <c r="K152" s="32"/>
      <c r="L152" s="32"/>
      <c r="M152" s="32"/>
      <c r="N152" s="32"/>
      <c r="O152" s="33"/>
      <c r="P152" s="33"/>
      <c r="Q152" s="34"/>
      <c r="R152" s="34"/>
      <c r="S152" s="34"/>
      <c r="T152" s="11"/>
      <c r="U152" s="201"/>
    </row>
    <row r="153" spans="2:21" s="3" customFormat="1" ht="12.75" customHeight="1" thickTop="1">
      <c r="B153" s="366"/>
      <c r="C153" s="367"/>
      <c r="D153" s="367"/>
      <c r="E153" s="367"/>
      <c r="F153" s="367"/>
      <c r="G153" s="367"/>
      <c r="H153" s="367"/>
      <c r="I153" s="367"/>
      <c r="J153" s="367"/>
      <c r="K153" s="367"/>
      <c r="L153" s="367"/>
      <c r="M153" s="367"/>
      <c r="N153" s="367"/>
      <c r="O153" s="367"/>
      <c r="P153" s="367"/>
      <c r="Q153" s="367"/>
      <c r="R153" s="367"/>
      <c r="S153" s="368"/>
      <c r="T153" s="11"/>
      <c r="U153" s="201"/>
    </row>
    <row r="154" spans="2:21" s="3" customFormat="1" ht="12.75" customHeight="1">
      <c r="B154" s="369"/>
      <c r="C154" s="370"/>
      <c r="D154" s="370"/>
      <c r="E154" s="370"/>
      <c r="F154" s="370"/>
      <c r="G154" s="370"/>
      <c r="H154" s="370"/>
      <c r="I154" s="370"/>
      <c r="J154" s="370"/>
      <c r="K154" s="370"/>
      <c r="L154" s="370"/>
      <c r="M154" s="370"/>
      <c r="N154" s="370"/>
      <c r="O154" s="370"/>
      <c r="P154" s="370"/>
      <c r="Q154" s="370"/>
      <c r="R154" s="370"/>
      <c r="S154" s="371"/>
      <c r="T154" s="11"/>
      <c r="U154" s="201"/>
    </row>
    <row r="155" spans="2:21" s="3" customFormat="1" ht="12.75" customHeight="1">
      <c r="B155" s="369"/>
      <c r="C155" s="370"/>
      <c r="D155" s="370"/>
      <c r="E155" s="370"/>
      <c r="F155" s="370"/>
      <c r="G155" s="370"/>
      <c r="H155" s="370"/>
      <c r="I155" s="370"/>
      <c r="J155" s="370"/>
      <c r="K155" s="370"/>
      <c r="L155" s="370"/>
      <c r="M155" s="370"/>
      <c r="N155" s="370"/>
      <c r="O155" s="370"/>
      <c r="P155" s="370"/>
      <c r="Q155" s="370"/>
      <c r="R155" s="370"/>
      <c r="S155" s="371"/>
      <c r="T155" s="11"/>
      <c r="U155" s="201"/>
    </row>
    <row r="156" spans="2:21" s="3" customFormat="1" ht="12.75" customHeight="1">
      <c r="B156" s="369"/>
      <c r="C156" s="370"/>
      <c r="D156" s="370"/>
      <c r="E156" s="370"/>
      <c r="F156" s="370"/>
      <c r="G156" s="370"/>
      <c r="H156" s="370"/>
      <c r="I156" s="370"/>
      <c r="J156" s="370"/>
      <c r="K156" s="370"/>
      <c r="L156" s="370"/>
      <c r="M156" s="370"/>
      <c r="N156" s="370"/>
      <c r="O156" s="370"/>
      <c r="P156" s="370"/>
      <c r="Q156" s="370"/>
      <c r="R156" s="370"/>
      <c r="S156" s="371"/>
      <c r="T156" s="11"/>
      <c r="U156" s="201"/>
    </row>
    <row r="157" spans="2:21" s="3" customFormat="1" ht="12.75" customHeight="1">
      <c r="B157" s="369"/>
      <c r="C157" s="370"/>
      <c r="D157" s="370"/>
      <c r="E157" s="370"/>
      <c r="F157" s="370"/>
      <c r="G157" s="370"/>
      <c r="H157" s="370"/>
      <c r="I157" s="370"/>
      <c r="J157" s="370"/>
      <c r="K157" s="370"/>
      <c r="L157" s="370"/>
      <c r="M157" s="370"/>
      <c r="N157" s="370"/>
      <c r="O157" s="370"/>
      <c r="P157" s="370"/>
      <c r="Q157" s="370"/>
      <c r="R157" s="370"/>
      <c r="S157" s="371"/>
      <c r="T157" s="11"/>
      <c r="U157" s="201"/>
    </row>
    <row r="158" spans="2:21" s="3" customFormat="1" ht="12.75" customHeight="1" thickBot="1">
      <c r="B158" s="372"/>
      <c r="C158" s="373"/>
      <c r="D158" s="373"/>
      <c r="E158" s="373"/>
      <c r="F158" s="373"/>
      <c r="G158" s="373"/>
      <c r="H158" s="373"/>
      <c r="I158" s="373"/>
      <c r="J158" s="373"/>
      <c r="K158" s="373"/>
      <c r="L158" s="373"/>
      <c r="M158" s="373"/>
      <c r="N158" s="373"/>
      <c r="O158" s="373"/>
      <c r="P158" s="373"/>
      <c r="Q158" s="373"/>
      <c r="R158" s="373"/>
      <c r="S158" s="374"/>
      <c r="T158" s="11"/>
      <c r="U158" s="201"/>
    </row>
    <row r="159" spans="2:21" s="3" customFormat="1" ht="12.75" customHeight="1" thickTop="1">
      <c r="B159" s="196"/>
      <c r="C159" s="32"/>
      <c r="D159" s="32"/>
      <c r="E159" s="32"/>
      <c r="F159" s="32"/>
      <c r="G159" s="32"/>
      <c r="H159" s="33"/>
      <c r="I159" s="33"/>
      <c r="J159" s="32"/>
      <c r="K159" s="32"/>
      <c r="L159" s="32"/>
      <c r="M159" s="32"/>
      <c r="N159" s="32"/>
      <c r="O159" s="33"/>
      <c r="P159" s="33"/>
      <c r="Q159" s="34"/>
      <c r="R159" s="34"/>
      <c r="S159" s="34"/>
      <c r="T159" s="11"/>
      <c r="U159" s="201"/>
    </row>
    <row r="160" spans="2:21" s="124" customFormat="1" ht="12.75" customHeight="1">
      <c r="B160" s="422" t="s">
        <v>123</v>
      </c>
      <c r="C160" s="422"/>
      <c r="D160" s="422"/>
      <c r="E160" s="422"/>
      <c r="F160" s="413"/>
      <c r="G160" s="413"/>
      <c r="H160" s="118" t="s">
        <v>124</v>
      </c>
      <c r="I160" s="119"/>
      <c r="J160" s="419">
        <f>L4</f>
        <v>0</v>
      </c>
      <c r="K160" s="419"/>
      <c r="L160" s="419"/>
      <c r="M160" s="419"/>
      <c r="N160" s="120"/>
      <c r="O160" s="121"/>
      <c r="P160" s="121"/>
      <c r="Q160" s="122"/>
      <c r="R160" s="122"/>
      <c r="S160" s="122"/>
      <c r="T160" s="123"/>
      <c r="U160" s="204"/>
    </row>
  </sheetData>
  <sheetProtection password="C598" sheet="1" objects="1" scenarios="1" selectLockedCells="1"/>
  <mergeCells count="71">
    <mergeCell ref="I142:K143"/>
    <mergeCell ref="L142:L143"/>
    <mergeCell ref="C39:N39"/>
    <mergeCell ref="O25:Q25"/>
    <mergeCell ref="D25:H25"/>
    <mergeCell ref="D27:P27"/>
    <mergeCell ref="D46:M46"/>
    <mergeCell ref="C45:L45"/>
    <mergeCell ref="O14:Q14"/>
    <mergeCell ref="J22:M22"/>
    <mergeCell ref="D22:H22"/>
    <mergeCell ref="B15:C15"/>
    <mergeCell ref="B18:C18"/>
    <mergeCell ref="H14:I14"/>
    <mergeCell ref="E17:H18"/>
    <mergeCell ref="O15:Q15"/>
    <mergeCell ref="P9:Q9"/>
    <mergeCell ref="L6:O6"/>
    <mergeCell ref="I6:K6"/>
    <mergeCell ref="O19:Q19"/>
    <mergeCell ref="O16:Q16"/>
    <mergeCell ref="J19:M19"/>
    <mergeCell ref="O17:Q18"/>
    <mergeCell ref="I11:N11"/>
    <mergeCell ref="O11:P11"/>
    <mergeCell ref="J16:M16"/>
    <mergeCell ref="B8:F8"/>
    <mergeCell ref="D6:H6"/>
    <mergeCell ref="G8:H8"/>
    <mergeCell ref="L5:O5"/>
    <mergeCell ref="I5:K5"/>
    <mergeCell ref="O2:S2"/>
    <mergeCell ref="Q4:S5"/>
    <mergeCell ref="I4:K4"/>
    <mergeCell ref="L4:O4"/>
    <mergeCell ref="B1:S1"/>
    <mergeCell ref="B160:E160"/>
    <mergeCell ref="B4:C4"/>
    <mergeCell ref="B5:C5"/>
    <mergeCell ref="D4:H4"/>
    <mergeCell ref="D5:H5"/>
    <mergeCell ref="G9:H9"/>
    <mergeCell ref="G12:H12"/>
    <mergeCell ref="B12:F12"/>
    <mergeCell ref="D16:H16"/>
    <mergeCell ref="G13:H13"/>
    <mergeCell ref="F160:G160"/>
    <mergeCell ref="I145:K145"/>
    <mergeCell ref="J25:M25"/>
    <mergeCell ref="I148:K148"/>
    <mergeCell ref="D19:H19"/>
    <mergeCell ref="E20:H21"/>
    <mergeCell ref="C48:N48"/>
    <mergeCell ref="J160:M160"/>
    <mergeCell ref="B81:S81"/>
    <mergeCell ref="I146:K146"/>
    <mergeCell ref="I147:K147"/>
    <mergeCell ref="I144:K144"/>
    <mergeCell ref="E144:G144"/>
    <mergeCell ref="E147:G147"/>
    <mergeCell ref="E145:G145"/>
    <mergeCell ref="B153:S158"/>
    <mergeCell ref="H142:H143"/>
    <mergeCell ref="G11:H11"/>
    <mergeCell ref="O13:Q13"/>
    <mergeCell ref="E23:H24"/>
    <mergeCell ref="O23:Q24"/>
    <mergeCell ref="O22:Q22"/>
    <mergeCell ref="O12:Q12"/>
    <mergeCell ref="O20:Q21"/>
    <mergeCell ref="D15:H15"/>
  </mergeCells>
  <printOptions horizontalCentered="1"/>
  <pageMargins left="0.4" right="0.4" top="0" bottom="0.25" header="0" footer="0"/>
  <pageSetup horizontalDpi="600" verticalDpi="600" orientation="portrait" scale="75" r:id="rId3"/>
  <headerFooter alignWithMargins="0">
    <oddFooter>&amp;C&amp;P of &amp;N&amp;R&amp;8 714F 053008 PMT
</oddFooter>
  </headerFooter>
  <colBreaks count="1" manualBreakCount="1">
    <brk id="19" max="159" man="1"/>
  </colBreaks>
  <ignoredErrors>
    <ignoredError sqref="S8 L146" evalError="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2007-12-17T18:24:48Z</cp:lastPrinted>
  <dcterms:created xsi:type="dcterms:W3CDTF">2005-05-04T15:22:08Z</dcterms:created>
  <dcterms:modified xsi:type="dcterms:W3CDTF">2008-06-10T13:59:06Z</dcterms:modified>
  <cp:category/>
  <cp:version/>
  <cp:contentType/>
  <cp:contentStatus/>
</cp:coreProperties>
</file>