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17" activeTab="1"/>
  </bookViews>
  <sheets>
    <sheet name="Agency Total Annual Energy Use" sheetId="1" r:id="rId1"/>
    <sheet name="Project Worksheet" sheetId="2" r:id="rId2"/>
  </sheets>
  <definedNames>
    <definedName name="_xlnm.Print_Area" localSheetId="1">'Project Worksheet'!$A$2:$L$19</definedName>
  </definedNames>
  <calcPr fullCalcOnLoad="1"/>
</workbook>
</file>

<file path=xl/sharedStrings.xml><?xml version="1.0" encoding="utf-8"?>
<sst xmlns="http://schemas.openxmlformats.org/spreadsheetml/2006/main" count="48" uniqueCount="44">
  <si>
    <t>other (specify)</t>
  </si>
  <si>
    <t>1000 gal. diesel</t>
  </si>
  <si>
    <t>1000 gal. gasoline</t>
  </si>
  <si>
    <t>1000 gal. propane (LPG)</t>
  </si>
  <si>
    <t>Units of Energy Use</t>
  </si>
  <si>
    <t>1000 SCF CNG</t>
  </si>
  <si>
    <t>Total Annual Agency Baseline MBTU use by source</t>
  </si>
  <si>
    <t>Enter data or values in green-shaded cells as appropriate; blue values are calculated</t>
  </si>
  <si>
    <t>*     MBTU = Million BTU</t>
  </si>
  <si>
    <t>kWh electricity</t>
  </si>
  <si>
    <t>1000 gal. LNG</t>
  </si>
  <si>
    <t>1000 gal. B20 biodiesel</t>
  </si>
  <si>
    <r>
      <t>**   CO</t>
    </r>
    <r>
      <rPr>
        <vertAlign val="subscript"/>
        <sz val="10"/>
        <rFont val="Arial"/>
        <family val="2"/>
      </rPr>
      <t>2e</t>
    </r>
    <r>
      <rPr>
        <sz val="10"/>
        <rFont val="Arial"/>
        <family val="0"/>
      </rPr>
      <t xml:space="preserve"> = Total carbon dioxide-equivalent emissions of all greenhouse gases.</t>
    </r>
  </si>
  <si>
    <t>Total Agency Energy Use</t>
  </si>
  <si>
    <t>For each project - an agency can report either or both energy use or greenhous gas reduction criteria</t>
  </si>
  <si>
    <t>Typical Conversion Factor (MBTU*/unit of energy source)</t>
  </si>
  <si>
    <t>1000 kg Hydrogen</t>
  </si>
  <si>
    <t xml:space="preserve">Instructions:  </t>
  </si>
  <si>
    <t>All agencies must submit the information requested on the next page (worksheet)</t>
  </si>
  <si>
    <t>Only agencies submitting proposals under energy consumption reduction critieria need complete the table on this page (worksheet)</t>
  </si>
  <si>
    <t>This file may be submitted in substitution of Tables 1 and 2 identified in Appendix E.</t>
  </si>
  <si>
    <t>Please rename the file  "Agency name - TIGGER" and email to FTA-TIGGER@dot.gov with the rest of your proposal</t>
  </si>
  <si>
    <t>The following  can be used to calculate items A2-A4 in Table 1 of Appendix E</t>
  </si>
  <si>
    <t xml:space="preserve">A4. Agency Total Annual Energy Use (MBTU, from all energy sources) </t>
  </si>
  <si>
    <t>A2. Total Agency Energy Use (Typically Reported in NTD)</t>
  </si>
  <si>
    <t>A3. Total Agency Energy Use (Not Typically Reported in NTD)</t>
  </si>
  <si>
    <t xml:space="preserve">A1. Agency Name:  </t>
  </si>
  <si>
    <t>For combined proposals -- each agency should save and submit as a separate file.</t>
  </si>
  <si>
    <t>E2. or G2. Project Cost
(FTA TIGGER $ only)</t>
  </si>
  <si>
    <t>E3. or G3. Project Useful Life   (yr)</t>
  </si>
  <si>
    <t>E4. Project's Current Annual Energy Use (baseline) (MBTU*/yr)</t>
  </si>
  <si>
    <t>E5. Project's Estimated Annual Energy Use post-implementation (MBTU/yr)</t>
  </si>
  <si>
    <t>E6. Project's Annual Energy Savings (MBTU/yr)</t>
  </si>
  <si>
    <t>E7. Total Lifetime Project Energy Savings (MBTU)</t>
  </si>
  <si>
    <t>E8. Total Project Lifetime Energy Savings as % of Total Agency Annual Energy Use</t>
  </si>
  <si>
    <t>E1. or G1.                                Project Title</t>
  </si>
  <si>
    <r>
      <t>G4. Project's Current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>** emissions (baseline) (tons/yr)</t>
    </r>
  </si>
  <si>
    <r>
      <t>G5. Project's Estimated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post-implementation (tons/yr)</t>
    </r>
  </si>
  <si>
    <r>
      <t>G6. Project's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reduction (tons/yr)</t>
    </r>
  </si>
  <si>
    <r>
      <t>G7. Total Project Lifetime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Reductions (tons)</t>
    </r>
  </si>
  <si>
    <t>A4. Agency Total Annual Energy Use from Sheet 1.</t>
  </si>
  <si>
    <t>The Following can be used to calculate E1-E8 of Table 1 and G1-G7 of Table 2 of Appendix E</t>
  </si>
  <si>
    <t>ConnDOT/CTTRANSIT Stamford</t>
  </si>
  <si>
    <t>Stationary Fuel Cell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</si>
</sst>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0.0%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0" fillId="4" borderId="1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right" wrapText="1"/>
      <protection locked="0"/>
    </xf>
    <xf numFmtId="3" fontId="13" fillId="0" borderId="1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3" fontId="14" fillId="0" borderId="21" xfId="42" applyNumberFormat="1" applyFont="1" applyBorder="1" applyAlignment="1" applyProtection="1">
      <alignment horizontal="center" vertical="center"/>
      <protection/>
    </xf>
    <xf numFmtId="0" fontId="9" fillId="4" borderId="0" xfId="0" applyNumberFormat="1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170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3" fontId="6" fillId="0" borderId="0" xfId="42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10" fontId="6" fillId="0" borderId="19" xfId="59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 wrapText="1"/>
      <protection/>
    </xf>
    <xf numFmtId="0" fontId="0" fillId="4" borderId="17" xfId="0" applyFont="1" applyFill="1" applyBorder="1" applyAlignment="1" applyProtection="1">
      <alignment wrapText="1"/>
      <protection locked="0"/>
    </xf>
    <xf numFmtId="3" fontId="14" fillId="0" borderId="21" xfId="42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4</xdr:row>
      <xdr:rowOff>38100</xdr:rowOff>
    </xdr:from>
    <xdr:to>
      <xdr:col>6</xdr:col>
      <xdr:colOff>514350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705475" y="1162050"/>
          <a:ext cx="952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9</xdr:col>
      <xdr:colOff>609600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172450" y="1181100"/>
          <a:ext cx="1495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7</xdr:col>
      <xdr:colOff>914400</xdr:colOff>
      <xdr:row>8</xdr:row>
      <xdr:rowOff>9525</xdr:rowOff>
    </xdr:to>
    <xdr:sp>
      <xdr:nvSpPr>
        <xdr:cNvPr id="3" name="AutoShape 4"/>
        <xdr:cNvSpPr>
          <a:spLocks/>
        </xdr:cNvSpPr>
      </xdr:nvSpPr>
      <xdr:spPr>
        <a:xfrm rot="5400000">
          <a:off x="3257550" y="1409700"/>
          <a:ext cx="4724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114300</xdr:rowOff>
    </xdr:from>
    <xdr:to>
      <xdr:col>11</xdr:col>
      <xdr:colOff>657225</xdr:colOff>
      <xdr:row>7</xdr:row>
      <xdr:rowOff>104775</xdr:rowOff>
    </xdr:to>
    <xdr:sp>
      <xdr:nvSpPr>
        <xdr:cNvPr id="4" name="AutoShape 5"/>
        <xdr:cNvSpPr>
          <a:spLocks/>
        </xdr:cNvSpPr>
      </xdr:nvSpPr>
      <xdr:spPr>
        <a:xfrm rot="5400000">
          <a:off x="8201025" y="1400175"/>
          <a:ext cx="32766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3" width="24.8515625" style="3" customWidth="1"/>
    <col min="4" max="4" width="24.140625" style="3" customWidth="1"/>
    <col min="5" max="5" width="18.8515625" style="3" customWidth="1"/>
    <col min="6" max="6" width="18.57421875" style="3" customWidth="1"/>
    <col min="7" max="7" width="9.28125" style="3" customWidth="1"/>
    <col min="8" max="16384" width="9.140625" style="3" customWidth="1"/>
  </cols>
  <sheetData>
    <row r="1" spans="1:6" ht="17.25" customHeight="1">
      <c r="A1" s="1" t="s">
        <v>17</v>
      </c>
      <c r="B1" s="2" t="s">
        <v>20</v>
      </c>
      <c r="C1" s="2"/>
      <c r="D1" s="2"/>
      <c r="E1" s="2"/>
      <c r="F1" s="2"/>
    </row>
    <row r="2" spans="1:6" ht="18">
      <c r="A2" s="4"/>
      <c r="B2" s="2" t="s">
        <v>19</v>
      </c>
      <c r="C2" s="2"/>
      <c r="D2" s="2"/>
      <c r="E2" s="2"/>
      <c r="F2" s="2"/>
    </row>
    <row r="3" spans="1:6" ht="18">
      <c r="A3" s="4"/>
      <c r="B3" s="2" t="s">
        <v>18</v>
      </c>
      <c r="C3" s="2"/>
      <c r="D3" s="2"/>
      <c r="E3" s="2"/>
      <c r="F3" s="2"/>
    </row>
    <row r="4" spans="1:6" ht="18">
      <c r="A4" s="4"/>
      <c r="B4" s="2" t="s">
        <v>27</v>
      </c>
      <c r="C4" s="2"/>
      <c r="D4" s="2"/>
      <c r="E4" s="2"/>
      <c r="F4" s="2"/>
    </row>
    <row r="5" spans="1:6" ht="18">
      <c r="A5" s="4"/>
      <c r="B5" s="2" t="s">
        <v>21</v>
      </c>
      <c r="C5" s="2"/>
      <c r="D5" s="2"/>
      <c r="E5" s="2"/>
      <c r="F5" s="2"/>
    </row>
    <row r="6" ht="18">
      <c r="A6" s="4"/>
    </row>
    <row r="7" spans="1:6" ht="15.75">
      <c r="A7" s="5" t="s">
        <v>26</v>
      </c>
      <c r="B7" s="31" t="s">
        <v>42</v>
      </c>
      <c r="C7" s="6"/>
      <c r="D7" s="6"/>
      <c r="E7" s="6"/>
      <c r="F7" s="6"/>
    </row>
    <row r="8" ht="20.25" customHeight="1"/>
    <row r="9" spans="1:2" ht="15.75">
      <c r="A9" s="7" t="s">
        <v>22</v>
      </c>
      <c r="B9" s="8"/>
    </row>
    <row r="10" spans="1:2" ht="15.75">
      <c r="A10" s="7"/>
      <c r="B10" s="8"/>
    </row>
    <row r="11" ht="13.5" thickBot="1">
      <c r="A11" s="9" t="s">
        <v>7</v>
      </c>
    </row>
    <row r="12" spans="1:6" ht="51">
      <c r="A12" s="10" t="s">
        <v>24</v>
      </c>
      <c r="B12" s="11" t="s">
        <v>25</v>
      </c>
      <c r="C12" s="11" t="s">
        <v>13</v>
      </c>
      <c r="D12" s="12" t="s">
        <v>4</v>
      </c>
      <c r="E12" s="12" t="s">
        <v>15</v>
      </c>
      <c r="F12" s="13" t="s">
        <v>6</v>
      </c>
    </row>
    <row r="13" spans="1:6" ht="12.75">
      <c r="A13" s="14">
        <v>434</v>
      </c>
      <c r="B13" s="15"/>
      <c r="C13" s="25">
        <f>A13+B13</f>
        <v>434</v>
      </c>
      <c r="D13" s="16" t="s">
        <v>1</v>
      </c>
      <c r="E13" s="28">
        <v>129</v>
      </c>
      <c r="F13" s="27">
        <f>C13*E13</f>
        <v>55986</v>
      </c>
    </row>
    <row r="14" spans="1:6" ht="12.75">
      <c r="A14" s="14"/>
      <c r="B14" s="15">
        <v>4</v>
      </c>
      <c r="C14" s="26">
        <f aca="true" t="shared" si="0" ref="C14:C22">A14+B14</f>
        <v>4</v>
      </c>
      <c r="D14" s="16" t="s">
        <v>2</v>
      </c>
      <c r="E14" s="28">
        <v>115</v>
      </c>
      <c r="F14" s="27">
        <f aca="true" t="shared" si="1" ref="F14:F22">C14*E14</f>
        <v>460</v>
      </c>
    </row>
    <row r="15" spans="1:6" ht="12.75">
      <c r="A15" s="14"/>
      <c r="B15" s="15"/>
      <c r="C15" s="26">
        <f t="shared" si="0"/>
        <v>0</v>
      </c>
      <c r="D15" s="17" t="s">
        <v>5</v>
      </c>
      <c r="E15" s="29">
        <v>0.96</v>
      </c>
      <c r="F15" s="27">
        <f t="shared" si="1"/>
        <v>0</v>
      </c>
    </row>
    <row r="16" spans="1:6" ht="12.75">
      <c r="A16" s="14"/>
      <c r="B16" s="15"/>
      <c r="C16" s="26">
        <f t="shared" si="0"/>
        <v>0</v>
      </c>
      <c r="D16" s="17" t="s">
        <v>10</v>
      </c>
      <c r="E16" s="28">
        <v>87.6</v>
      </c>
      <c r="F16" s="27">
        <f t="shared" si="1"/>
        <v>0</v>
      </c>
    </row>
    <row r="17" spans="1:6" ht="12.75">
      <c r="A17" s="14"/>
      <c r="B17" s="15">
        <v>1</v>
      </c>
      <c r="C17" s="26">
        <f t="shared" si="0"/>
        <v>1</v>
      </c>
      <c r="D17" s="17" t="s">
        <v>3</v>
      </c>
      <c r="E17" s="28">
        <v>83.5</v>
      </c>
      <c r="F17" s="27">
        <f t="shared" si="1"/>
        <v>83.5</v>
      </c>
    </row>
    <row r="18" spans="1:6" ht="12.75">
      <c r="A18" s="14"/>
      <c r="B18" s="15"/>
      <c r="C18" s="26">
        <f t="shared" si="0"/>
        <v>0</v>
      </c>
      <c r="D18" s="18" t="s">
        <v>11</v>
      </c>
      <c r="E18" s="29">
        <v>117</v>
      </c>
      <c r="F18" s="27">
        <f t="shared" si="1"/>
        <v>0</v>
      </c>
    </row>
    <row r="19" spans="1:6" ht="12.75">
      <c r="A19" s="14"/>
      <c r="B19" s="15"/>
      <c r="C19" s="26">
        <f t="shared" si="0"/>
        <v>0</v>
      </c>
      <c r="D19" s="18" t="s">
        <v>16</v>
      </c>
      <c r="E19" s="29">
        <v>113</v>
      </c>
      <c r="F19" s="27">
        <f t="shared" si="1"/>
        <v>0</v>
      </c>
    </row>
    <row r="20" spans="1:6" ht="12.75">
      <c r="A20" s="14"/>
      <c r="B20" s="15">
        <v>696000</v>
      </c>
      <c r="C20" s="26">
        <f t="shared" si="0"/>
        <v>696000</v>
      </c>
      <c r="D20" s="16" t="s">
        <v>9</v>
      </c>
      <c r="E20" s="28">
        <v>0.003412</v>
      </c>
      <c r="F20" s="27">
        <f t="shared" si="1"/>
        <v>2374.752</v>
      </c>
    </row>
    <row r="21" spans="1:6" ht="12.75">
      <c r="A21" s="14"/>
      <c r="B21" s="15"/>
      <c r="C21" s="26">
        <f t="shared" si="0"/>
        <v>0</v>
      </c>
      <c r="D21" s="19" t="s">
        <v>0</v>
      </c>
      <c r="E21" s="20"/>
      <c r="F21" s="27">
        <f t="shared" si="1"/>
        <v>0</v>
      </c>
    </row>
    <row r="22" spans="1:6" ht="12.75">
      <c r="A22" s="14"/>
      <c r="B22" s="15"/>
      <c r="C22" s="26">
        <f t="shared" si="0"/>
        <v>0</v>
      </c>
      <c r="D22" s="19" t="s">
        <v>0</v>
      </c>
      <c r="E22" s="20"/>
      <c r="F22" s="27">
        <f t="shared" si="1"/>
        <v>0</v>
      </c>
    </row>
    <row r="23" spans="1:6" ht="51.75" thickBot="1">
      <c r="A23" s="21"/>
      <c r="B23" s="22"/>
      <c r="C23" s="22"/>
      <c r="D23" s="23"/>
      <c r="E23" s="24" t="s">
        <v>23</v>
      </c>
      <c r="F23" s="30">
        <f>SUM(F13:F22)</f>
        <v>58904.252</v>
      </c>
    </row>
    <row r="25" ht="12.75">
      <c r="A25" s="3" t="s">
        <v>8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DA69" sheet="1" objects="1" scenarios="1"/>
  <dataValidations count="2">
    <dataValidation type="whole" allowBlank="1" showInputMessage="1" showErrorMessage="1" prompt="Numerical values only -- whole numbers only" error="Whole numbers only" sqref="A13:B22">
      <formula1>0</formula1>
      <formula2>1E+30</formula2>
    </dataValidation>
    <dataValidation type="decimal" allowBlank="1" showInputMessage="1" showErrorMessage="1" prompt="numbers only" error="numbers only" sqref="E21:E22">
      <formula1>0</formula1>
      <formula2>1000000000000000000</formula2>
    </dataValidation>
  </dataValidations>
  <printOptions/>
  <pageMargins left="0.75" right="0.75" top="1" bottom="1" header="0.5" footer="0.5"/>
  <pageSetup fitToHeight="1" fitToWidth="1" horizontalDpi="600" verticalDpi="600" orientation="landscape" scale="67" r:id="rId3"/>
  <headerFooter alignWithMargins="0">
    <oddHeader>&amp;L&amp;"Arial,Bold"&amp;14Table  1  - Transit Agency Energy Consumption</oddHeader>
  </headerFooter>
  <legacyDrawing r:id="rId2"/>
  <oleObjects>
    <oleObject progId="Word.Document.8" shapeId="315615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7.57421875" style="3" customWidth="1"/>
    <col min="2" max="2" width="12.57421875" style="3" customWidth="1"/>
    <col min="3" max="3" width="8.00390625" style="3" customWidth="1"/>
    <col min="4" max="4" width="14.57421875" style="3" customWidth="1"/>
    <col min="5" max="5" width="15.00390625" style="3" customWidth="1"/>
    <col min="6" max="6" width="14.421875" style="3" customWidth="1"/>
    <col min="7" max="7" width="13.8515625" style="3" customWidth="1"/>
    <col min="8" max="8" width="16.421875" style="3" customWidth="1"/>
    <col min="9" max="9" width="13.421875" style="3" customWidth="1"/>
    <col min="10" max="10" width="15.140625" style="3" customWidth="1"/>
    <col min="11" max="11" width="11.28125" style="3" customWidth="1"/>
    <col min="12" max="12" width="11.57421875" style="3" customWidth="1"/>
    <col min="13" max="16384" width="9.140625" style="3" customWidth="1"/>
  </cols>
  <sheetData>
    <row r="1" ht="12.75">
      <c r="A1" s="9" t="s">
        <v>7</v>
      </c>
    </row>
    <row r="2" ht="18">
      <c r="A2" s="4"/>
    </row>
    <row r="3" spans="1:10" ht="24.75" customHeight="1">
      <c r="A3" s="5" t="s">
        <v>26</v>
      </c>
      <c r="B3" s="31" t="str">
        <f>'Agency Total Annual Energy Use'!B7</f>
        <v>ConnDOT/CTTRANSIT Stamford</v>
      </c>
      <c r="C3" s="6"/>
      <c r="D3" s="6"/>
      <c r="E3" s="32"/>
      <c r="F3" s="6"/>
      <c r="G3" s="6"/>
      <c r="H3" s="6"/>
      <c r="I3" s="6"/>
      <c r="J3" s="6"/>
    </row>
    <row r="4" spans="1:9" ht="33" customHeight="1">
      <c r="A4" s="33" t="s">
        <v>40</v>
      </c>
      <c r="B4" s="51">
        <f>'Agency Total Annual Energy Use'!F23</f>
        <v>58904.252</v>
      </c>
      <c r="D4" s="34" t="s">
        <v>14</v>
      </c>
      <c r="E4" s="35"/>
      <c r="F4" s="34"/>
      <c r="G4" s="34"/>
      <c r="H4" s="34"/>
      <c r="I4" s="34"/>
    </row>
    <row r="5" spans="2:11" ht="12.75">
      <c r="B5" s="36"/>
      <c r="D5" s="9"/>
      <c r="E5" s="37"/>
      <c r="F5" s="38"/>
      <c r="H5" s="38"/>
      <c r="I5" s="38"/>
      <c r="J5" s="38"/>
      <c r="K5" s="38"/>
    </row>
    <row r="6" spans="1:11" ht="12.75">
      <c r="A6" s="1" t="s">
        <v>41</v>
      </c>
      <c r="B6" s="36"/>
      <c r="D6" s="9"/>
      <c r="E6" s="37"/>
      <c r="F6" s="38"/>
      <c r="H6" s="38"/>
      <c r="I6" s="38"/>
      <c r="J6" s="38"/>
      <c r="K6" s="38"/>
    </row>
    <row r="7" spans="1:11" ht="12.75">
      <c r="A7" s="1"/>
      <c r="B7" s="36"/>
      <c r="D7" s="9"/>
      <c r="E7" s="37"/>
      <c r="F7" s="38"/>
      <c r="H7" s="38"/>
      <c r="I7" s="38"/>
      <c r="J7" s="38"/>
      <c r="K7" s="38"/>
    </row>
    <row r="8" spans="2:11" ht="13.5" thickBot="1">
      <c r="B8" s="36"/>
      <c r="E8" s="37"/>
      <c r="F8" s="39"/>
      <c r="H8" s="38"/>
      <c r="I8" s="38"/>
      <c r="J8" s="38"/>
      <c r="K8" s="38"/>
    </row>
    <row r="9" spans="1:13" ht="90.75">
      <c r="A9" s="40" t="s">
        <v>35</v>
      </c>
      <c r="B9" s="12" t="s">
        <v>28</v>
      </c>
      <c r="C9" s="13" t="s">
        <v>29</v>
      </c>
      <c r="D9" s="10" t="s">
        <v>30</v>
      </c>
      <c r="E9" s="13" t="s">
        <v>31</v>
      </c>
      <c r="F9" s="10" t="s">
        <v>32</v>
      </c>
      <c r="G9" s="12" t="s">
        <v>33</v>
      </c>
      <c r="H9" s="12" t="s">
        <v>34</v>
      </c>
      <c r="I9" s="10" t="s">
        <v>36</v>
      </c>
      <c r="J9" s="13" t="s">
        <v>37</v>
      </c>
      <c r="K9" s="12" t="s">
        <v>38</v>
      </c>
      <c r="L9" s="13" t="s">
        <v>39</v>
      </c>
      <c r="M9" s="38"/>
    </row>
    <row r="10" spans="1:13" ht="40.5" customHeight="1" thickBot="1">
      <c r="A10" s="52" t="s">
        <v>43</v>
      </c>
      <c r="B10" s="42">
        <v>1800000</v>
      </c>
      <c r="C10" s="43">
        <v>10</v>
      </c>
      <c r="D10" s="53">
        <v>58904</v>
      </c>
      <c r="E10" s="43">
        <v>58310</v>
      </c>
      <c r="F10" s="46">
        <f aca="true" t="shared" si="0" ref="F10:F15">D10-E10</f>
        <v>594</v>
      </c>
      <c r="G10" s="47">
        <f aca="true" t="shared" si="1" ref="G10:G15">F10*C10</f>
        <v>5940</v>
      </c>
      <c r="H10" s="48">
        <f aca="true" t="shared" si="2" ref="H10:H15">IF($B$4=0,"----",G10/$B$4)</f>
        <v>0.10084161666291934</v>
      </c>
      <c r="I10" s="44"/>
      <c r="J10" s="43"/>
      <c r="K10" s="49">
        <f aca="true" t="shared" si="3" ref="K10:K15">I10-J10</f>
        <v>0</v>
      </c>
      <c r="L10" s="50">
        <f aca="true" t="shared" si="4" ref="L10:L15">K10*C10</f>
        <v>0</v>
      </c>
      <c r="M10" s="38"/>
    </row>
    <row r="11" spans="1:13" ht="40.5" customHeight="1" thickBot="1">
      <c r="A11" s="41"/>
      <c r="B11" s="42"/>
      <c r="C11" s="43"/>
      <c r="D11" s="44"/>
      <c r="E11" s="43"/>
      <c r="F11" s="46">
        <f t="shared" si="0"/>
        <v>0</v>
      </c>
      <c r="G11" s="47">
        <f t="shared" si="1"/>
        <v>0</v>
      </c>
      <c r="H11" s="48">
        <f t="shared" si="2"/>
        <v>0</v>
      </c>
      <c r="I11" s="44"/>
      <c r="J11" s="43"/>
      <c r="K11" s="49">
        <f t="shared" si="3"/>
        <v>0</v>
      </c>
      <c r="L11" s="50">
        <f t="shared" si="4"/>
        <v>0</v>
      </c>
      <c r="M11" s="38"/>
    </row>
    <row r="12" spans="1:13" ht="40.5" customHeight="1" thickBot="1">
      <c r="A12" s="41"/>
      <c r="B12" s="42"/>
      <c r="C12" s="43"/>
      <c r="D12" s="44"/>
      <c r="E12" s="43"/>
      <c r="F12" s="46">
        <f t="shared" si="0"/>
        <v>0</v>
      </c>
      <c r="G12" s="47">
        <f t="shared" si="1"/>
        <v>0</v>
      </c>
      <c r="H12" s="48">
        <f t="shared" si="2"/>
        <v>0</v>
      </c>
      <c r="I12" s="44"/>
      <c r="J12" s="43"/>
      <c r="K12" s="49">
        <f t="shared" si="3"/>
        <v>0</v>
      </c>
      <c r="L12" s="50">
        <f t="shared" si="4"/>
        <v>0</v>
      </c>
      <c r="M12" s="38"/>
    </row>
    <row r="13" spans="1:13" ht="40.5" customHeight="1" thickBot="1">
      <c r="A13" s="41"/>
      <c r="B13" s="42"/>
      <c r="C13" s="43"/>
      <c r="D13" s="44"/>
      <c r="E13" s="43"/>
      <c r="F13" s="46">
        <f t="shared" si="0"/>
        <v>0</v>
      </c>
      <c r="G13" s="47">
        <f t="shared" si="1"/>
        <v>0</v>
      </c>
      <c r="H13" s="48">
        <f t="shared" si="2"/>
        <v>0</v>
      </c>
      <c r="I13" s="44"/>
      <c r="J13" s="43"/>
      <c r="K13" s="49">
        <f t="shared" si="3"/>
        <v>0</v>
      </c>
      <c r="L13" s="50">
        <f t="shared" si="4"/>
        <v>0</v>
      </c>
      <c r="M13" s="38"/>
    </row>
    <row r="14" spans="1:13" ht="40.5" customHeight="1" thickBot="1">
      <c r="A14" s="41"/>
      <c r="B14" s="42"/>
      <c r="C14" s="43"/>
      <c r="D14" s="44"/>
      <c r="E14" s="43"/>
      <c r="F14" s="46">
        <f t="shared" si="0"/>
        <v>0</v>
      </c>
      <c r="G14" s="47">
        <f t="shared" si="1"/>
        <v>0</v>
      </c>
      <c r="H14" s="48">
        <f t="shared" si="2"/>
        <v>0</v>
      </c>
      <c r="I14" s="44"/>
      <c r="J14" s="43"/>
      <c r="K14" s="49">
        <f t="shared" si="3"/>
        <v>0</v>
      </c>
      <c r="L14" s="50">
        <f t="shared" si="4"/>
        <v>0</v>
      </c>
      <c r="M14" s="38"/>
    </row>
    <row r="15" spans="1:13" ht="40.5" customHeight="1" thickBot="1">
      <c r="A15" s="41"/>
      <c r="B15" s="42"/>
      <c r="C15" s="43"/>
      <c r="D15" s="44"/>
      <c r="E15" s="43"/>
      <c r="F15" s="46">
        <f t="shared" si="0"/>
        <v>0</v>
      </c>
      <c r="G15" s="47">
        <f t="shared" si="1"/>
        <v>0</v>
      </c>
      <c r="H15" s="48">
        <f t="shared" si="2"/>
        <v>0</v>
      </c>
      <c r="I15" s="44"/>
      <c r="J15" s="43"/>
      <c r="K15" s="49">
        <f t="shared" si="3"/>
        <v>0</v>
      </c>
      <c r="L15" s="50">
        <f t="shared" si="4"/>
        <v>0</v>
      </c>
      <c r="M15" s="38"/>
    </row>
    <row r="16" spans="2:5" ht="56.25" customHeight="1">
      <c r="B16" s="36"/>
      <c r="E16" s="45"/>
    </row>
    <row r="18" ht="12.75">
      <c r="A18" s="3" t="s">
        <v>8</v>
      </c>
    </row>
    <row r="19" ht="15.75">
      <c r="A19" s="3" t="s">
        <v>12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 password="DA69" sheet="1" objects="1" scenarios="1"/>
  <dataValidations count="2">
    <dataValidation type="whole" allowBlank="1" showInputMessage="1" showErrorMessage="1" prompt="Whole numbers only" error="Whole numbers only" sqref="B10:E15">
      <formula1>0</formula1>
      <formula2>1E+23</formula2>
    </dataValidation>
    <dataValidation type="whole" allowBlank="1" showInputMessage="1" showErrorMessage="1" prompt="Whole numbers only" error="Whole numbers only" sqref="I10:J15">
      <formula1>0</formula1>
      <formula2>1E+25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4"/>
  <headerFooter alignWithMargins="0">
    <oddHeader>&amp;L&amp;"Arial,Bold"&amp;14Table  2  - Project Energy Consumption and Greenhouse Gas Emissions Data and Projections</oddHeader>
  </headerFooter>
  <drawing r:id="rId3"/>
  <legacyDrawing r:id="rId2"/>
  <oleObjects>
    <oleObject progId="Word.Document.8" shapeId="31547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marcel.belanger</dc:creator>
  <cp:keywords/>
  <dc:description/>
  <cp:lastModifiedBy>fritzm</cp:lastModifiedBy>
  <cp:lastPrinted>2009-05-20T15:12:49Z</cp:lastPrinted>
  <dcterms:created xsi:type="dcterms:W3CDTF">2009-03-06T15:50:08Z</dcterms:created>
  <dcterms:modified xsi:type="dcterms:W3CDTF">2009-05-20T15:13:00Z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1102732360</vt:i4>
  </property>
  <property fmtid="{D5CDD505-2E9C-101B-9397-08002B2CF9AE}" pid="4" name="_EmailSubje">
    <vt:lpwstr>Transportation applications</vt:lpwstr>
  </property>
  <property fmtid="{D5CDD505-2E9C-101B-9397-08002B2CF9AE}" pid="5" name="_AuthorEma">
    <vt:lpwstr>Matt.Fritz@ct.gov</vt:lpwstr>
  </property>
  <property fmtid="{D5CDD505-2E9C-101B-9397-08002B2CF9AE}" pid="6" name="_AuthorEmailDisplayNa">
    <vt:lpwstr>Fritz, Matt</vt:lpwstr>
  </property>
</Properties>
</file>